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480" windowHeight="8250" tabRatio="698"/>
  </bookViews>
  <sheets>
    <sheet name="VEST_13_iulie_inv_prof_si_DUAL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VEST_13_iulie_inv_prof_si_DUAL!$B$8:$N$158</definedName>
    <definedName name="calificare">[1]DOMENII_CALIFICĂRI!$B$1:$B$132</definedName>
    <definedName name="Domeniu">[2]domenii!$B$2:$B$23</definedName>
    <definedName name="domeniul">#REF!</definedName>
    <definedName name="_xlnm.Print_Titles" localSheetId="0">VEST_13_iulie_inv_prof_si_DUAL!$8:$9</definedName>
    <definedName name="nivel2">[2]niv3!$C$2:$C$115</definedName>
    <definedName name="scoala">[3]scoli!$B$2:$B$24</definedName>
    <definedName name="Zona">[4]scoli!$B$27:$B$31</definedName>
  </definedNames>
  <calcPr calcId="124519" fullCalcOnLoad="1"/>
</workbook>
</file>

<file path=xl/calcChain.xml><?xml version="1.0" encoding="utf-8"?>
<calcChain xmlns="http://schemas.openxmlformats.org/spreadsheetml/2006/main">
  <c r="N126" i="1"/>
  <c r="M126"/>
  <c r="N106"/>
  <c r="M106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L7"/>
  <c r="I7"/>
  <c r="J7"/>
  <c r="M7"/>
  <c r="N7"/>
</calcChain>
</file>

<file path=xl/sharedStrings.xml><?xml version="1.0" encoding="utf-8"?>
<sst xmlns="http://schemas.openxmlformats.org/spreadsheetml/2006/main" count="1062" uniqueCount="181">
  <si>
    <t>MINISTERUL EDUCAȚIEI NAȚIONALE</t>
  </si>
  <si>
    <t>PLANUL DE ȘCOLARIZARE PENTRU CLASA A IX-A, ÎNVĂȚĂMÂNT PROFESIONAL DE ZI, 
PENTRU ANUL ȘCOLAR 2017-2018</t>
  </si>
  <si>
    <t>Detaliere pe unităţi de învățământ</t>
  </si>
  <si>
    <t>Reg.</t>
  </si>
  <si>
    <t>Județ</t>
  </si>
  <si>
    <t xml:space="preserve">Nr. crt. </t>
  </si>
  <si>
    <t>Unitatea de învățământ</t>
  </si>
  <si>
    <t>Localitatea</t>
  </si>
  <si>
    <t>Oferta propusă de unitatea de învăţământ pentru clasa a IX-a înv. profesional</t>
  </si>
  <si>
    <t>Domeniul de pregătire</t>
  </si>
  <si>
    <t>Calificarea profesională</t>
  </si>
  <si>
    <t>Mecanică</t>
  </si>
  <si>
    <t>Mecanic agricol</t>
  </si>
  <si>
    <t>Operator la maşini cu comandă numerică</t>
  </si>
  <si>
    <t>Mecanic auto</t>
  </si>
  <si>
    <t>Tinichigiu vopsitor auto</t>
  </si>
  <si>
    <t>Comerţ</t>
  </si>
  <si>
    <t>Recepţioner - distribuitor</t>
  </si>
  <si>
    <t>Sudor</t>
  </si>
  <si>
    <t>Electronist aparate şi echipamente</t>
  </si>
  <si>
    <t>Electric</t>
  </si>
  <si>
    <t>Electrician exploatare joasă tensiune</t>
  </si>
  <si>
    <t>Construcţii, instalaţii şi lucrări publice</t>
  </si>
  <si>
    <t>Instalator instalaţii tehnico - sanitare şi de gaze</t>
  </si>
  <si>
    <t>Mecanic utilaje şi instalaţii în industrie</t>
  </si>
  <si>
    <t>Lăcătuş construcţii metalice şi utilaj tehnologic</t>
  </si>
  <si>
    <t>Turism şi alimentaţie</t>
  </si>
  <si>
    <t>Lucrător hotelier</t>
  </si>
  <si>
    <t>Bucătar</t>
  </si>
  <si>
    <t>Chimie industrială</t>
  </si>
  <si>
    <t>Operator industria de medicamente şi produse cosmetice</t>
  </si>
  <si>
    <t>Operator fabricarea şi prelucrarea polimerilor</t>
  </si>
  <si>
    <t>Industrie textilă și pielărie</t>
  </si>
  <si>
    <t>Confecționer articole din piele și înlocuitori</t>
  </si>
  <si>
    <t>Industrie alimentară</t>
  </si>
  <si>
    <t>Electromecanică</t>
  </si>
  <si>
    <t>Confecționer produse textile</t>
  </si>
  <si>
    <t>Fabricarea produselor din lemn</t>
  </si>
  <si>
    <t>Tâmplar universal</t>
  </si>
  <si>
    <t>Constructor-montator de structuri metalice</t>
  </si>
  <si>
    <t>Silvicultură</t>
  </si>
  <si>
    <t>Pădurar</t>
  </si>
  <si>
    <t>Electromecanic utilaje şi instalaţii industriale</t>
  </si>
  <si>
    <t>Zidar-pietrar-tencuitor</t>
  </si>
  <si>
    <t>Electrician constructor</t>
  </si>
  <si>
    <t>Strungar</t>
  </si>
  <si>
    <t>Lăcătuş mecanic prestări servicii</t>
  </si>
  <si>
    <t>Agricultură</t>
  </si>
  <si>
    <t>Lucrător în agroturism</t>
  </si>
  <si>
    <t>Fermier montan</t>
  </si>
  <si>
    <t>Fierar betonist - montator prefabricate</t>
  </si>
  <si>
    <t>Agricultor culturi de câmp</t>
  </si>
  <si>
    <t>LICEUL TEHNOLOGIC</t>
  </si>
  <si>
    <t>Lucrător în agricultură ecologică</t>
  </si>
  <si>
    <t>Liceul Tehnologic</t>
  </si>
  <si>
    <t>Mecanic forestier</t>
  </si>
  <si>
    <t xml:space="preserve">Colegiul Tehnic </t>
  </si>
  <si>
    <t xml:space="preserve">LICEUL TEORETIC </t>
  </si>
  <si>
    <t xml:space="preserve">LICEUL TEHNOLOGIC </t>
  </si>
  <si>
    <t>VEST</t>
  </si>
  <si>
    <t>AR</t>
  </si>
  <si>
    <t>COLEGIUL ECONOMIC</t>
  </si>
  <si>
    <t>COLEGIUL TEHNIC ”AUREL VLAICU”</t>
  </si>
  <si>
    <t xml:space="preserve">LICEUL TEHNOLOGIC DE ELECTRONICĂ ŞI AUTOMATIZĂRI "CAIUS IACOB" </t>
  </si>
  <si>
    <t xml:space="preserve">COLEGIUL TEHNIC DE CONSTRUCȚII ȘI PROTECȚIA MEDIULUI </t>
  </si>
  <si>
    <t>Constructor structuri monolite</t>
  </si>
  <si>
    <t xml:space="preserve">COLEGIUL TEHNOLOGIC DE INDUSTRIE ALIMENTARA </t>
  </si>
  <si>
    <t>COLEGIUL CSIKY GERGELY</t>
  </si>
  <si>
    <t xml:space="preserve">LICEUL TEHNOLGIC  ”FRANCISC NEUMAN” </t>
  </si>
  <si>
    <t>CHIŞINEU CRIŞ</t>
  </si>
  <si>
    <t>LICEUL  TEORETIC ”JOZEF GREGOR TAJOVSKY"</t>
  </si>
  <si>
    <t>NĂDLAC</t>
  </si>
  <si>
    <t>LICEUL "ATANASIE MARIENESCU"</t>
  </si>
  <si>
    <t>LIPOVA</t>
  </si>
  <si>
    <t>BELIU</t>
  </si>
  <si>
    <t>SEBIŞ</t>
  </si>
  <si>
    <t>LICEUL TEHNOLOGIC "STEFAN HELL"</t>
  </si>
  <si>
    <t>SÂNTANA</t>
  </si>
  <si>
    <t>LICEUL TEHNILOGIC "SAVA BRANCOVICI"</t>
  </si>
  <si>
    <t>INEU</t>
  </si>
  <si>
    <t>CS</t>
  </si>
  <si>
    <t xml:space="preserve">Colegiul Economic al Banatului Montan </t>
  </si>
  <si>
    <t>Reşiţa</t>
  </si>
  <si>
    <t>Colegiul Tehnic Cărăşan</t>
  </si>
  <si>
    <t xml:space="preserve">Liceul Tehnologic "Constantin Lucaci" </t>
  </si>
  <si>
    <t>Bocşa</t>
  </si>
  <si>
    <t>Liceul Banatean</t>
  </si>
  <si>
    <t xml:space="preserve"> Otelu Rosu</t>
  </si>
  <si>
    <t xml:space="preserve">Liceul Tehnologic "Decebal" </t>
  </si>
  <si>
    <t>Caransebeş</t>
  </si>
  <si>
    <t xml:space="preserve">Liceul Tehnologic "Dacia" </t>
  </si>
  <si>
    <t xml:space="preserve">Liceul Tehnologic "Nicolae Stoica de Haţeg" </t>
  </si>
  <si>
    <t>Mehadia</t>
  </si>
  <si>
    <t>Şcoala Profesională Agricolă Cornereva</t>
  </si>
  <si>
    <t>Cornereva</t>
  </si>
  <si>
    <t xml:space="preserve">Liceul Tehnologic "Trandafir Cocârlă" </t>
  </si>
  <si>
    <t xml:space="preserve">Liceul Tehnologic "I.C. Buracu" </t>
  </si>
  <si>
    <t>Prigor</t>
  </si>
  <si>
    <t xml:space="preserve">Liceul Tehnologic "Mihai Novac" </t>
  </si>
  <si>
    <t>Oraviţa</t>
  </si>
  <si>
    <t>HD</t>
  </si>
  <si>
    <t xml:space="preserve">Colegiul Tehnic "Transilvania" </t>
  </si>
  <si>
    <t>Deva</t>
  </si>
  <si>
    <t>Liceul Tehnologic ”Grigore Moisil”</t>
  </si>
  <si>
    <t xml:space="preserve">Colegiul Tehnic Energetic ”Dragomir Hurmuzescu” </t>
  </si>
  <si>
    <t>Colegiul Tehnic de Transport Feroviar "Anghel Saligny"</t>
  </si>
  <si>
    <t xml:space="preserve"> Simeria</t>
  </si>
  <si>
    <t xml:space="preserve">Colegiul Tehnic de Transport Feroviar "Anghel Saligny" </t>
  </si>
  <si>
    <t xml:space="preserve">Liceul Tehnologic ”Constantin Bursan” </t>
  </si>
  <si>
    <t>Hunedoara</t>
  </si>
  <si>
    <t xml:space="preserve">Colegiul Tehnic ”Matei Corvin” </t>
  </si>
  <si>
    <t>Liceul Tehnologic ”Ovid Densușianu”</t>
  </si>
  <si>
    <t>Călan</t>
  </si>
  <si>
    <t>Liceul Tehnologic”Nicolaus Olahus”</t>
  </si>
  <si>
    <t>Orăștie</t>
  </si>
  <si>
    <t xml:space="preserve">Colegiul Tehnic Agricol "Alexandru Borza" </t>
  </si>
  <si>
    <t>Geoagiu</t>
  </si>
  <si>
    <t>Colegiul Tehnic ”Constantin Brâncuși”</t>
  </si>
  <si>
    <t>Petrila</t>
  </si>
  <si>
    <t xml:space="preserve">Colegiul Economic ” Hermes” </t>
  </si>
  <si>
    <t>Petroșani</t>
  </si>
  <si>
    <t>Colegiul Tehnic ,,Dimitrie Leonida”</t>
  </si>
  <si>
    <t xml:space="preserve">Colegiul Tehnic ”Mihai Viteazu” </t>
  </si>
  <si>
    <t>Vulcan</t>
  </si>
  <si>
    <t>Lupeni</t>
  </si>
  <si>
    <t>Liceul Tehnologic ”Retezat” Uricani</t>
  </si>
  <si>
    <t>Uricani</t>
  </si>
  <si>
    <t>Liceul Teoretic ”Silviu Dragomir” Ilia</t>
  </si>
  <si>
    <t>Ilia</t>
  </si>
  <si>
    <t>Liceul Tehnologic ”Crișan” Crișcior</t>
  </si>
  <si>
    <t>Crișcior</t>
  </si>
  <si>
    <t>TM</t>
  </si>
  <si>
    <t>LICEUL TEHNOLOGIC TRANSPORTURI AUTO TIMIȘOARA</t>
  </si>
  <si>
    <t>TIMIȘOARA</t>
  </si>
  <si>
    <t>LICEUL TEHNOLOGIC "AUREL VLAICU"</t>
  </si>
  <si>
    <t>LUGOJ</t>
  </si>
  <si>
    <t>COLEGIUL TEHNIC "VALERIU BRANISTE" LUGOJ</t>
  </si>
  <si>
    <t>LICEUL TEHNOLOGIC "ROMULUS PARASCHIVOIU" LOVRIN</t>
  </si>
  <si>
    <t>LOVRIN</t>
  </si>
  <si>
    <t>COLEGIUL TEHNIC ”AZUR” TIMIȘOARA</t>
  </si>
  <si>
    <t>LICEUL TEHNOLOGIC DE INDUSTRIE ALIMENTARĂ TIMIȘOARA</t>
  </si>
  <si>
    <t>LICEUL TEHNOLOGIC ”SFANTU NICOLAE” DETA</t>
  </si>
  <si>
    <t>DETA</t>
  </si>
  <si>
    <t>LICEUL TEHNOLOGIC ”CRISTOFOR NAKO” SÂNNICOLAU MARE</t>
  </si>
  <si>
    <t>SANNICOLAU MARE</t>
  </si>
  <si>
    <t>COLEGIUL TEHNIC DE VEST TIMIȘOARA</t>
  </si>
  <si>
    <t>LICEUL TEHNOLOGIC "PETRE MITROI" BILED</t>
  </si>
  <si>
    <t>BILED</t>
  </si>
  <si>
    <t>COLEGIUL TEHNIC"HENRI COANDA" TIMIȘOARA</t>
  </si>
  <si>
    <t>COLEGIUL TEHNIC ELECTROTIMIȘ TIMIȘOARA</t>
  </si>
  <si>
    <t>COLEGIUL DE SILVICULTURĂ ȘI AGRICULTURĂ ”CASA VERDE” TIMIȘOARA</t>
  </si>
  <si>
    <t>COLEGIUL TEHNIC ”EMANUIL UNGUREANU” TIMIȘOARA</t>
  </si>
  <si>
    <t>COLEGIUL TEHNIC ENERGETIC ”REGELE FERDINAND I” TIMIȘOARA</t>
  </si>
  <si>
    <t>Forma de organizare (înv.profesional/ învăţământ dual)</t>
  </si>
  <si>
    <t>Comerciant - vânzător</t>
  </si>
  <si>
    <t>Cofetar-patiser</t>
  </si>
  <si>
    <t>Electrician aparate și echipamente electrice și energetice</t>
  </si>
  <si>
    <t>Sculer-matrițer</t>
  </si>
  <si>
    <t>Estetica şi igiena corpului omenesc</t>
  </si>
  <si>
    <t>Frizer-coafor-manichiurist-pedichiurist</t>
  </si>
  <si>
    <t>Electronică automatizări</t>
  </si>
  <si>
    <t>Liceul Tehnologic ”Iuliu Moldovan” Arad</t>
  </si>
  <si>
    <t>Tapițer-plăpumar-saltelar</t>
  </si>
  <si>
    <t>Liceul Tehnologic ”Francisc Neuman” Arad</t>
  </si>
  <si>
    <t>1,5</t>
  </si>
  <si>
    <t>LICEUL TEORETIC ”DAVID VONIGA” GIROC</t>
  </si>
  <si>
    <t>GIROC</t>
  </si>
  <si>
    <t>Învăţământ dual</t>
  </si>
  <si>
    <t>Zugrav-ipsosar-vopsitor-tapetar</t>
  </si>
  <si>
    <t>Brutar-patiser-preparator produse făinoase</t>
  </si>
  <si>
    <t>Ospătar (chelner), vânzător în unităţi de alimentaţie</t>
  </si>
  <si>
    <t>Înv. profesional</t>
  </si>
  <si>
    <t>CENTRUL NAȚIONAL DE DEZVOLTARE A ÎNVĂȚĂMÂNTULUI PROFESIONAL ȘI TEHNIC</t>
  </si>
  <si>
    <t>SUBTOTAL (funcție de filtrele utilizate)</t>
  </si>
  <si>
    <t>Nr. clase</t>
  </si>
  <si>
    <t>Nr. locuri</t>
  </si>
  <si>
    <t>Număr locuri ocupate la data de 13 iulie 2017</t>
  </si>
  <si>
    <t>Procent locuri ocupate</t>
  </si>
  <si>
    <t>Număr locuri libere la data de 13 iulie 2018</t>
  </si>
  <si>
    <t>Arad</t>
  </si>
  <si>
    <t>Nr de elevi inscrisi la  30iunie2017/ 7iulie 2017 (înv. dual/ înv. profesional)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</si>
</sst>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92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5" applyFont="1" applyBorder="1" applyAlignment="1">
      <alignment horizontal="center" vertical="center"/>
    </xf>
    <xf numFmtId="0" fontId="5" fillId="3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justify" vertical="center" wrapText="1"/>
    </xf>
    <xf numFmtId="0" fontId="5" fillId="2" borderId="1" xfId="3" applyFont="1" applyFill="1" applyBorder="1" applyAlignment="1">
      <alignment horizontal="justify" vertical="center"/>
    </xf>
    <xf numFmtId="0" fontId="5" fillId="2" borderId="1" xfId="3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5" fillId="0" borderId="0" xfId="8" applyFont="1" applyFill="1" applyAlignment="1">
      <alignment vertical="center" wrapText="1"/>
    </xf>
    <xf numFmtId="0" fontId="7" fillId="0" borderId="0" xfId="2" applyFont="1" applyBorder="1" applyAlignment="1">
      <alignment horizontal="left" vertical="center"/>
    </xf>
    <xf numFmtId="0" fontId="3" fillId="3" borderId="1" xfId="2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3" fillId="3" borderId="1" xfId="2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" fontId="3" fillId="0" borderId="0" xfId="2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 wrapText="1"/>
    </xf>
    <xf numFmtId="4" fontId="5" fillId="3" borderId="1" xfId="3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3" borderId="1" xfId="9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3" fontId="3" fillId="0" borderId="0" xfId="2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 wrapText="1"/>
    </xf>
    <xf numFmtId="3" fontId="5" fillId="3" borderId="1" xfId="3" applyNumberFormat="1" applyFont="1" applyFill="1" applyBorder="1" applyAlignment="1">
      <alignment horizontal="right" vertical="center" wrapText="1"/>
    </xf>
    <xf numFmtId="3" fontId="5" fillId="0" borderId="1" xfId="3" applyNumberFormat="1" applyFont="1" applyFill="1" applyBorder="1" applyAlignment="1">
      <alignment horizontal="right" vertical="center" wrapText="1"/>
    </xf>
    <xf numFmtId="3" fontId="5" fillId="3" borderId="1" xfId="9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right" vertical="center"/>
    </xf>
    <xf numFmtId="0" fontId="5" fillId="0" borderId="1" xfId="2" applyFont="1" applyFill="1" applyBorder="1" applyAlignment="1">
      <alignment horizontal="right" vertical="center" wrapText="1"/>
    </xf>
    <xf numFmtId="3" fontId="3" fillId="0" borderId="2" xfId="2" applyNumberFormat="1" applyFont="1" applyBorder="1" applyAlignment="1">
      <alignment horizontal="right" vertical="center"/>
    </xf>
    <xf numFmtId="10" fontId="3" fillId="0" borderId="1" xfId="2" applyNumberFormat="1" applyFont="1" applyFill="1" applyBorder="1" applyAlignment="1">
      <alignment horizontal="right" vertical="center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left" vertical="center"/>
    </xf>
    <xf numFmtId="0" fontId="8" fillId="4" borderId="6" xfId="2" applyFont="1" applyFill="1" applyBorder="1" applyAlignment="1">
      <alignment horizontal="left" vertical="center"/>
    </xf>
    <xf numFmtId="4" fontId="8" fillId="4" borderId="7" xfId="2" applyNumberFormat="1" applyFont="1" applyFill="1" applyBorder="1" applyAlignment="1">
      <alignment horizontal="right" vertical="center"/>
    </xf>
    <xf numFmtId="3" fontId="8" fillId="4" borderId="7" xfId="2" applyNumberFormat="1" applyFont="1" applyFill="1" applyBorder="1" applyAlignment="1">
      <alignment horizontal="right" vertical="center"/>
    </xf>
    <xf numFmtId="10" fontId="8" fillId="4" borderId="7" xfId="2" applyNumberFormat="1" applyFont="1" applyFill="1" applyBorder="1" applyAlignment="1">
      <alignment horizontal="right" vertical="center"/>
    </xf>
    <xf numFmtId="0" fontId="3" fillId="0" borderId="8" xfId="5" applyFont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justify" vertical="center" wrapText="1"/>
    </xf>
    <xf numFmtId="0" fontId="3" fillId="3" borderId="8" xfId="2" applyFont="1" applyFill="1" applyBorder="1" applyAlignment="1">
      <alignment horizontal="left" vertical="center" wrapText="1"/>
    </xf>
    <xf numFmtId="4" fontId="5" fillId="0" borderId="8" xfId="3" applyNumberFormat="1" applyFont="1" applyFill="1" applyBorder="1" applyAlignment="1">
      <alignment horizontal="right" vertical="center" wrapText="1"/>
    </xf>
    <xf numFmtId="3" fontId="5" fillId="0" borderId="8" xfId="3" applyNumberFormat="1" applyFont="1" applyFill="1" applyBorder="1" applyAlignment="1">
      <alignment horizontal="right" vertical="center" wrapText="1"/>
    </xf>
    <xf numFmtId="0" fontId="5" fillId="0" borderId="8" xfId="2" applyFont="1" applyFill="1" applyBorder="1" applyAlignment="1">
      <alignment horizontal="right" vertical="center" wrapText="1"/>
    </xf>
    <xf numFmtId="3" fontId="3" fillId="0" borderId="9" xfId="2" applyNumberFormat="1" applyFont="1" applyBorder="1" applyAlignment="1">
      <alignment horizontal="right" vertical="center"/>
    </xf>
    <xf numFmtId="10" fontId="3" fillId="0" borderId="8" xfId="2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top" wrapText="1"/>
    </xf>
    <xf numFmtId="0" fontId="7" fillId="0" borderId="0" xfId="2" applyFont="1" applyAlignment="1">
      <alignment horizontal="center" vertical="center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center" vertical="center" wrapText="1"/>
    </xf>
    <xf numFmtId="0" fontId="14" fillId="0" borderId="19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10" fillId="0" borderId="18" xfId="3" applyFont="1" applyFill="1" applyBorder="1" applyAlignment="1">
      <alignment horizontal="center" vertical="center" wrapText="1"/>
    </xf>
    <xf numFmtId="0" fontId="10" fillId="0" borderId="19" xfId="3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2 2" xfId="2"/>
    <cellStyle name="Normal 2 2 2" xfId="3"/>
    <cellStyle name="Normal 2 2 4" xfId="4"/>
    <cellStyle name="Normal 2 3" xfId="5"/>
    <cellStyle name="Normal 3" xfId="6"/>
    <cellStyle name="Normal 3 3" xfId="7"/>
    <cellStyle name="Normal 4" xfId="8"/>
    <cellStyle name="Norma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_ANALIZA-IPT\2017-2018\ANEXA_8_bis_proiect_17_18\reg_CENTRU_Anexe_8_bis\03_JUD.MS_Anexa%201(%208BIS_om_5777%20)%20si%20anexa%202_IP_3_ANI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ditp/Downloads/DUAL_Sit_inscr_etpa_I_PROF/Proiect_17-18_Anexa8bis/OFERTA%20INV%20PROF%202017%202018/CENTRU/H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_ANALIZA-IPT\2017-2018\ANEXA_8_bis_proiect_17_18\reg_CENTRU_Anexe_8_bis\03_JUD.HR_Anexa%201(%208BIS_om_5777%20)%20si%20anexa%202_IP_3_ANI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ditp/Downloads/DUAL_Sit_inscr_etpa_I_PROF/Proiect_17-18_Anexa8bis/Centru/H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_IP_3_ani"/>
      <sheetName val="Anexa 2_IP_3_ani"/>
      <sheetName val="DOMENII_CALIFICĂRI"/>
    </sheetNames>
    <sheetDataSet>
      <sheetData sheetId="0"/>
      <sheetData sheetId="1"/>
      <sheetData sheetId="2">
        <row r="1">
          <cell r="B1" t="str">
            <v>Agent comercial feroviar</v>
          </cell>
        </row>
        <row r="2">
          <cell r="B2" t="str">
            <v>Agricultor culturi de câmp</v>
          </cell>
        </row>
        <row r="3">
          <cell r="B3" t="str">
            <v>Apicultor- sericicultor</v>
          </cell>
        </row>
        <row r="4">
          <cell r="B4" t="str">
            <v>Brutar - patiser -preparator produse făinoase</v>
          </cell>
        </row>
        <row r="5">
          <cell r="B5" t="str">
            <v>Bucătar</v>
          </cell>
        </row>
        <row r="6">
          <cell r="B6" t="str">
            <v>Cizmar</v>
          </cell>
        </row>
        <row r="7">
          <cell r="B7" t="str">
            <v>Cofetar - patiser</v>
          </cell>
        </row>
        <row r="8">
          <cell r="B8" t="str">
            <v>Comerciant-vânzător</v>
          </cell>
        </row>
        <row r="9">
          <cell r="B9" t="str">
            <v>Confecţioner articole din piele şi înlocuitori</v>
          </cell>
        </row>
        <row r="10">
          <cell r="B10" t="str">
            <v>Confecţioner îmbrăcăminte din piele şi înlocuitori</v>
          </cell>
        </row>
        <row r="11">
          <cell r="B11" t="str">
            <v>Confecţioner produse electrotehnice</v>
          </cell>
        </row>
        <row r="12">
          <cell r="B12" t="str">
            <v>Confecţioner produse textile</v>
          </cell>
        </row>
        <row r="13">
          <cell r="B13" t="str">
            <v>Confecţioner tâmplărie din aluminiu şi mase plastice</v>
          </cell>
        </row>
        <row r="14">
          <cell r="B14" t="str">
            <v>Constructor căi ferate</v>
          </cell>
        </row>
        <row r="15">
          <cell r="B15" t="str">
            <v>Constructor cuptoare metalurgice</v>
          </cell>
        </row>
        <row r="16">
          <cell r="B16" t="str">
            <v>Constructor drumuri şi poduri</v>
          </cell>
        </row>
        <row r="17">
          <cell r="B17" t="str">
            <v>Constructor lucrări hidrotehnice</v>
          </cell>
        </row>
        <row r="18">
          <cell r="B18" t="str">
            <v>Constructor-montator de structuri metalice</v>
          </cell>
        </row>
        <row r="19">
          <cell r="B19" t="str">
            <v>Constructor structuri monolite</v>
          </cell>
        </row>
        <row r="20">
          <cell r="B20" t="str">
            <v>Croitor îmbrăcăminte după comandă</v>
          </cell>
        </row>
        <row r="21">
          <cell r="B21" t="str">
            <v>Dascăl (catehet)</v>
          </cell>
        </row>
        <row r="22">
          <cell r="B22" t="str">
            <v>Dulgher -tâmplar-parchetar</v>
          </cell>
        </row>
        <row r="23">
          <cell r="B23" t="str">
            <v>Electrician aparate şi echipamente electrice şi energetice</v>
          </cell>
        </row>
        <row r="24">
          <cell r="B24" t="str">
            <v>Electrician constructor</v>
          </cell>
        </row>
        <row r="25">
          <cell r="B25" t="str">
            <v>Electrician de întreţinere şi reparaţii aparatură electrocasnică</v>
          </cell>
        </row>
        <row r="26">
          <cell r="B26" t="str">
            <v>Electrician echipamente pentru foraj - extracţie</v>
          </cell>
        </row>
        <row r="27">
          <cell r="B27" t="str">
            <v>Electrician exploatare centrale, staţii şi reţele electrice</v>
          </cell>
        </row>
        <row r="28">
          <cell r="B28" t="str">
            <v>Electrician exploatare joasă tensiune</v>
          </cell>
        </row>
        <row r="29">
          <cell r="B29" t="str">
            <v>Electrician exploatări miniere</v>
          </cell>
        </row>
        <row r="30">
          <cell r="B30" t="str">
            <v>Electrician protecţii prin relee, automatizări şi măsurători în instalaţii energetice</v>
          </cell>
        </row>
        <row r="31">
          <cell r="B31" t="str">
            <v>Electromecanic centrale electrice</v>
          </cell>
        </row>
        <row r="32">
          <cell r="B32" t="str">
            <v>Electromecanic instalaţii şi aparatură de bord aeronave</v>
          </cell>
        </row>
        <row r="33">
          <cell r="B33" t="str">
            <v>Electromecanic material rulant</v>
          </cell>
        </row>
        <row r="34">
          <cell r="B34" t="str">
            <v>Electromecanic nave</v>
          </cell>
        </row>
        <row r="35">
          <cell r="B35" t="str">
            <v>Electromecanic utilaje şi instalaţii comerciale, electrocasnice şi din industria alimentară</v>
          </cell>
        </row>
        <row r="36">
          <cell r="B36" t="str">
            <v>Electromecanic utilaje şi instalaţii industriale</v>
          </cell>
        </row>
        <row r="37">
          <cell r="B37" t="str">
            <v>Electronist aparate şi echipamente</v>
          </cell>
        </row>
        <row r="38">
          <cell r="B38" t="str">
            <v>Electronist reţele de telecomunicaţii</v>
          </cell>
        </row>
        <row r="39">
          <cell r="B39" t="str">
            <v>Fermier montan</v>
          </cell>
        </row>
        <row r="40">
          <cell r="B40" t="str">
            <v>Fierar betonist - montator prefabricate</v>
          </cell>
        </row>
        <row r="41">
          <cell r="B41" t="str">
            <v>Filator</v>
          </cell>
        </row>
        <row r="42">
          <cell r="B42" t="str">
            <v>Finisor piele</v>
          </cell>
        </row>
        <row r="43">
          <cell r="B43" t="str">
            <v>Finisor produse textile</v>
          </cell>
        </row>
        <row r="44">
          <cell r="B44" t="str">
            <v>Forjor-tratamentist</v>
          </cell>
        </row>
        <row r="45">
          <cell r="B45" t="str">
            <v>Frezor - rabotor - mortezor</v>
          </cell>
        </row>
        <row r="46">
          <cell r="B46" t="str">
            <v>Frigotehnist</v>
          </cell>
        </row>
        <row r="47">
          <cell r="B47" t="str">
            <v>Frizer - coafor - manichiurist - pedichiurist</v>
          </cell>
        </row>
        <row r="48">
          <cell r="B48" t="str">
            <v>Furnalist</v>
          </cell>
        </row>
        <row r="49">
          <cell r="B49" t="str">
            <v>Horticultor</v>
          </cell>
        </row>
        <row r="50">
          <cell r="B50" t="str">
            <v>Instalator instalaţii de încălzire centrală</v>
          </cell>
        </row>
        <row r="51">
          <cell r="B51" t="str">
            <v>Instalator instalaţii de ventilare şi de condiţionare</v>
          </cell>
        </row>
        <row r="52">
          <cell r="B52" t="str">
            <v>Instalator instalaţii tehnico - sanitare şi de gaze</v>
          </cell>
        </row>
        <row r="53">
          <cell r="B53" t="str">
            <v>Instalator reţele de distribuţie locale şi magistrale de gaze</v>
          </cell>
        </row>
        <row r="54">
          <cell r="B54" t="str">
            <v>Izolator</v>
          </cell>
        </row>
        <row r="55">
          <cell r="B55" t="str">
            <v>Laminorist</v>
          </cell>
        </row>
        <row r="56">
          <cell r="B56" t="str">
            <v>Lăcătuş construcţii metalice şi utilaj tehnologic</v>
          </cell>
        </row>
        <row r="57">
          <cell r="B57" t="str">
            <v>Lăcătuș construcții navale</v>
          </cell>
        </row>
        <row r="58">
          <cell r="B58" t="str">
            <v>Lăcătuş construcţii structuri aeronave</v>
          </cell>
        </row>
        <row r="59">
          <cell r="B59" t="str">
            <v>Lăcătuş mecanic prestări servicii</v>
          </cell>
        </row>
        <row r="60">
          <cell r="B60" t="str">
            <v>Legător</v>
          </cell>
        </row>
        <row r="61">
          <cell r="B61" t="str">
            <v>Lucrător hotelier</v>
          </cell>
        </row>
        <row r="62">
          <cell r="B62" t="str">
            <v>Lucrător în agricultură ecologică</v>
          </cell>
        </row>
        <row r="63">
          <cell r="B63" t="str">
            <v>Lucrător în agroturism</v>
          </cell>
        </row>
        <row r="64">
          <cell r="B64" t="str">
            <v>Lucrător trafic feroviar</v>
          </cell>
        </row>
        <row r="65">
          <cell r="B65" t="str">
            <v>Marinar</v>
          </cell>
        </row>
        <row r="66">
          <cell r="B66" t="str">
            <v>Marochiner</v>
          </cell>
        </row>
        <row r="67">
          <cell r="B67" t="str">
            <v>Maşinist utilaje cale şi terasamente</v>
          </cell>
        </row>
        <row r="68">
          <cell r="B68" t="str">
            <v>Maşinist utilaje portuare</v>
          </cell>
        </row>
        <row r="69">
          <cell r="B69" t="str">
            <v>Mecanic utilaje şi instalaţii în industrie</v>
          </cell>
        </row>
        <row r="70">
          <cell r="B70" t="str">
            <v>Mecanic aeronave</v>
          </cell>
        </row>
        <row r="71">
          <cell r="B71" t="str">
            <v>Mecanic agregate rotative termoenergetice</v>
          </cell>
        </row>
        <row r="72">
          <cell r="B72" t="str">
            <v>Mecanic agricol</v>
          </cell>
        </row>
        <row r="73">
          <cell r="B73" t="str">
            <v>Mecanic auto</v>
          </cell>
        </row>
        <row r="74">
          <cell r="B74" t="str">
            <v>Mecanic de mecanică fină</v>
          </cell>
        </row>
        <row r="75">
          <cell r="B75" t="str">
            <v>Mecanic echipamente hidraulice şi pneumatice</v>
          </cell>
        </row>
        <row r="76">
          <cell r="B76" t="str">
            <v>Mecanic echipamente pentru foraj extracţie</v>
          </cell>
        </row>
        <row r="77">
          <cell r="B77" t="str">
            <v>Mecanic forestier</v>
          </cell>
        </row>
        <row r="78">
          <cell r="B78" t="str">
            <v>Mecanic utilaje şi instalaţii în industrie</v>
          </cell>
        </row>
        <row r="79">
          <cell r="B79" t="str">
            <v>Metalurgist neferoase</v>
          </cell>
        </row>
        <row r="80">
          <cell r="B80" t="str">
            <v>Modelier</v>
          </cell>
        </row>
        <row r="81">
          <cell r="B81" t="str">
            <v>Morar-silozar</v>
          </cell>
        </row>
        <row r="82">
          <cell r="B82" t="str">
            <v>Motorist nave</v>
          </cell>
        </row>
        <row r="83">
          <cell r="B83" t="str">
            <v>Mozaicar - montator placaje</v>
          </cell>
        </row>
        <row r="84">
          <cell r="B84" t="str">
            <v>Operator cazane, turbine cu aburi, instalaţii auxiliare şi de termoficare</v>
          </cell>
        </row>
        <row r="85">
          <cell r="B85" t="str">
            <v>Operator ceramică fină</v>
          </cell>
        </row>
        <row r="86">
          <cell r="B86" t="str">
            <v>Operator fabricarea şi prelucrarea celulozei şi hârtiei</v>
          </cell>
        </row>
        <row r="87">
          <cell r="B87" t="str">
            <v>Operator fabricarea şi prelucrarea polimerilor</v>
          </cell>
        </row>
        <row r="88">
          <cell r="B88" t="str">
            <v>Operator industria chimică anorganică</v>
          </cell>
        </row>
        <row r="89">
          <cell r="B89" t="str">
            <v>Operator industria chimică organică</v>
          </cell>
        </row>
        <row r="90">
          <cell r="B90" t="str">
            <v>Operator industria de medicamente şi produse cosmetice</v>
          </cell>
        </row>
        <row r="91">
          <cell r="B91" t="str">
            <v>Operator industria de prelucrare a ţiţeiului şi petrochimie</v>
          </cell>
        </row>
        <row r="92">
          <cell r="B92" t="str">
            <v>Operator în centrale hidroelectrice</v>
          </cell>
        </row>
        <row r="93">
          <cell r="B93" t="str">
            <v>Operator în industria ceramicii brute</v>
          </cell>
        </row>
        <row r="94">
          <cell r="B94" t="str">
            <v>Operator în industria malţului şi a berii</v>
          </cell>
        </row>
        <row r="95">
          <cell r="B95" t="str">
            <v>Operator în industria uleiului</v>
          </cell>
        </row>
        <row r="96">
          <cell r="B96" t="str">
            <v>Operator în industria vinului şi a băuturilor spirtoase</v>
          </cell>
        </row>
        <row r="97">
          <cell r="B97" t="str">
            <v>Operator în industria zahărului şi produselor zaharoase</v>
          </cell>
        </row>
        <row r="98">
          <cell r="B98" t="str">
            <v>Operator în prelucrarea legumelor şi fructelor</v>
          </cell>
        </row>
        <row r="99">
          <cell r="B99" t="str">
            <v>Operator la extracţia, tratarea, transportul şi distribuţia gazelor</v>
          </cell>
        </row>
        <row r="100">
          <cell r="B100" t="str">
            <v>Operator la fabricarea cherestelei</v>
          </cell>
        </row>
        <row r="101">
          <cell r="B101" t="str">
            <v>Operator la maşini cu comandă numerică</v>
          </cell>
        </row>
        <row r="102">
          <cell r="B102" t="str">
            <v>Operator la producerea semifabricatelor pe bază de lemn</v>
          </cell>
        </row>
        <row r="103">
          <cell r="B103" t="str">
            <v>Operator lianţi şi prefabricate</v>
          </cell>
        </row>
        <row r="104">
          <cell r="B104" t="str">
            <v>Operator montaj copiat tipar de probă</v>
          </cell>
        </row>
        <row r="105">
          <cell r="B105" t="str">
            <v>Operator producţie şi exploatare film</v>
          </cell>
        </row>
        <row r="106">
          <cell r="B106" t="str">
            <v>Operator sonde</v>
          </cell>
        </row>
        <row r="107">
          <cell r="B107" t="str">
            <v>Optician montator aparatură optico - mecanică</v>
          </cell>
        </row>
        <row r="108">
          <cell r="B108" t="str">
            <v>Ospătar (chelner) vânzător în unităţi de alimentaţie</v>
          </cell>
        </row>
        <row r="109">
          <cell r="B109" t="str">
            <v>Oţelar</v>
          </cell>
        </row>
        <row r="110">
          <cell r="B110" t="str">
            <v>Pădurar</v>
          </cell>
        </row>
        <row r="111">
          <cell r="B111" t="str">
            <v>Piscicultor şi prelucrător de peşte</v>
          </cell>
        </row>
        <row r="112">
          <cell r="B112" t="str">
            <v>Preparator produse din carne şi peşte</v>
          </cell>
        </row>
        <row r="113">
          <cell r="B113" t="str">
            <v>Preparator produse din lapte</v>
          </cell>
        </row>
        <row r="114">
          <cell r="B114" t="str">
            <v>Recepţioner - distribuitor</v>
          </cell>
        </row>
        <row r="115">
          <cell r="B115" t="str">
            <v>Rectificator</v>
          </cell>
        </row>
        <row r="116">
          <cell r="B116" t="str">
            <v>Sculer matriţer</v>
          </cell>
        </row>
        <row r="117">
          <cell r="B117" t="str">
            <v>Sculptor- intarsier</v>
          </cell>
        </row>
        <row r="118">
          <cell r="B118" t="str">
            <v>Sticlar</v>
          </cell>
        </row>
        <row r="119">
          <cell r="B119" t="str">
            <v>Strungar</v>
          </cell>
        </row>
        <row r="120">
          <cell r="B120" t="str">
            <v>Sudor</v>
          </cell>
        </row>
        <row r="121">
          <cell r="B121" t="str">
            <v>Tapiţer - plăpumar - saltelar</v>
          </cell>
        </row>
        <row r="122">
          <cell r="B122" t="str">
            <v>Tâmplar universal</v>
          </cell>
        </row>
        <row r="123">
          <cell r="B123" t="str">
            <v>Tinichigiu vopsitor auto</v>
          </cell>
        </row>
        <row r="124">
          <cell r="B124" t="str">
            <v>Tipăritor ofset</v>
          </cell>
        </row>
        <row r="125">
          <cell r="B125" t="str">
            <v>Trefilator trăgător</v>
          </cell>
        </row>
        <row r="126">
          <cell r="B126" t="str">
            <v>Tricoter -confecţioner</v>
          </cell>
        </row>
        <row r="127">
          <cell r="B127" t="str">
            <v>Ţesător</v>
          </cell>
        </row>
        <row r="128">
          <cell r="B128" t="str">
            <v>Tubulator naval</v>
          </cell>
        </row>
        <row r="129">
          <cell r="B129" t="str">
            <v>Turnător</v>
          </cell>
        </row>
        <row r="130">
          <cell r="B130" t="str">
            <v>Zidar - pietrar-tencuitor</v>
          </cell>
        </row>
        <row r="131">
          <cell r="B131" t="str">
            <v>Zootehnist</v>
          </cell>
        </row>
        <row r="132">
          <cell r="B132" t="str">
            <v>Zugrav, ipsosar, vopsitor, tapetar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_IX_zi"/>
      <sheetName val="anexa8bis"/>
      <sheetName val="compar-VIII"/>
      <sheetName val="IX-zi-tot"/>
      <sheetName val="VIII"/>
      <sheetName val="lic-domenii"/>
      <sheetName val="prof-domenii"/>
      <sheetName val="vs-plai"/>
      <sheetName val="niv3"/>
      <sheetName val="niv4"/>
      <sheetName val="Profil"/>
      <sheetName val="domenii"/>
      <sheetName val="forma"/>
      <sheetName val="limba"/>
      <sheetName val="scoli"/>
      <sheetName val="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C2" t="str">
            <v>Lăcătuş construcţii metalice şi utilaj tehnologic</v>
          </cell>
        </row>
        <row r="3">
          <cell r="C3" t="str">
            <v>Lăcătuş construcţii navale</v>
          </cell>
        </row>
        <row r="4">
          <cell r="C4" t="str">
            <v>Tubulator naval</v>
          </cell>
        </row>
        <row r="5">
          <cell r="C5" t="str">
            <v>Constructor-montator de structuri metalice</v>
          </cell>
        </row>
        <row r="6">
          <cell r="C6" t="str">
            <v>Confecţioner tâmplărie din aluminiu şi mase plastice</v>
          </cell>
        </row>
        <row r="7">
          <cell r="C7" t="str">
            <v>Tinichigiu vopsitor auto</v>
          </cell>
        </row>
        <row r="8">
          <cell r="C8" t="str">
            <v>Strungar</v>
          </cell>
        </row>
        <row r="9">
          <cell r="C9" t="str">
            <v>Frezor - rabotor - mortezor</v>
          </cell>
        </row>
        <row r="10">
          <cell r="C10" t="str">
            <v>Rectificator</v>
          </cell>
        </row>
        <row r="11">
          <cell r="C11" t="str">
            <v>Sculer matriţer</v>
          </cell>
        </row>
        <row r="12">
          <cell r="C12" t="str">
            <v>Sudor</v>
          </cell>
        </row>
        <row r="13">
          <cell r="C13" t="str">
            <v>Turnător</v>
          </cell>
        </row>
        <row r="14">
          <cell r="C14" t="str">
            <v>Forjor-tratamentist</v>
          </cell>
        </row>
        <row r="15">
          <cell r="C15" t="str">
            <v>Modelier</v>
          </cell>
        </row>
        <row r="16">
          <cell r="C16" t="str">
            <v>Furnalist</v>
          </cell>
        </row>
        <row r="17">
          <cell r="C17" t="str">
            <v>Oţelar</v>
          </cell>
        </row>
        <row r="18">
          <cell r="C18" t="str">
            <v>Metalurgist neferoase</v>
          </cell>
        </row>
        <row r="19">
          <cell r="C19" t="str">
            <v>Laminorist</v>
          </cell>
        </row>
        <row r="20">
          <cell r="C20" t="str">
            <v>Trefilator trăgător</v>
          </cell>
        </row>
        <row r="21">
          <cell r="C21" t="str">
            <v>Constructor cuptoare metalurgice</v>
          </cell>
        </row>
        <row r="22">
          <cell r="C22" t="str">
            <v>Mecanic motoare aeronave</v>
          </cell>
        </row>
        <row r="23">
          <cell r="C23" t="str">
            <v>Lăcătuş construcţii structuri aeronave</v>
          </cell>
        </row>
        <row r="24">
          <cell r="C24" t="str">
            <v>Mecanic utilaje şi instalaţii în industrie</v>
          </cell>
        </row>
        <row r="25">
          <cell r="C25" t="str">
            <v>Mecanic agregate rotative termoenergetice</v>
          </cell>
        </row>
        <row r="26">
          <cell r="C26" t="str">
            <v>Mecanic echipamente pentru foraj extracţie</v>
          </cell>
        </row>
        <row r="27">
          <cell r="C27" t="str">
            <v>Motorist nave</v>
          </cell>
        </row>
        <row r="28">
          <cell r="C28" t="str">
            <v>Mecanic auto</v>
          </cell>
        </row>
        <row r="29">
          <cell r="C29" t="str">
            <v>Mecanic de mecanică fină</v>
          </cell>
        </row>
        <row r="30">
          <cell r="C30" t="str">
            <v>Optician montator aparatură optico - mecanică</v>
          </cell>
        </row>
        <row r="31">
          <cell r="C31" t="str">
            <v>Operator la maşini cu comandă numerică</v>
          </cell>
        </row>
        <row r="32">
          <cell r="C32" t="str">
            <v>Operator la extracţia, tratarea, transportul şi distribuţia gazelor</v>
          </cell>
        </row>
        <row r="33">
          <cell r="C33" t="str">
            <v>Operator sonde</v>
          </cell>
        </row>
        <row r="34">
          <cell r="C34" t="str">
            <v>Maşinist utilaje cale şi terasamente</v>
          </cell>
        </row>
        <row r="35">
          <cell r="C35" t="str">
            <v>Maşinist utilaje portuare</v>
          </cell>
        </row>
        <row r="36">
          <cell r="C36" t="str">
            <v>Marinar</v>
          </cell>
        </row>
        <row r="37">
          <cell r="C37" t="str">
            <v>Mecanic agricol</v>
          </cell>
        </row>
        <row r="38">
          <cell r="C38" t="str">
            <v>Mecanic echipamente hidraulice şi pneumatice</v>
          </cell>
        </row>
        <row r="39">
          <cell r="C39" t="str">
            <v>Lăcătuş mecanic prestări servicii</v>
          </cell>
        </row>
        <row r="40">
          <cell r="C40" t="str">
            <v>Mecanic forestier</v>
          </cell>
        </row>
        <row r="41">
          <cell r="C41" t="str">
            <v>Operator cazane, turbine cu aburi, instalaţii auxiliare şi de termoficare</v>
          </cell>
        </row>
        <row r="42">
          <cell r="C42" t="str">
            <v>Operator în centrale hidroelectrice</v>
          </cell>
        </row>
        <row r="43">
          <cell r="C43" t="str">
            <v>Electromecanic instalaţii şi aparatură de bord aeronave</v>
          </cell>
        </row>
        <row r="44">
          <cell r="C44" t="str">
            <v>Electromecanic utilaje şi instalaţii industriale</v>
          </cell>
        </row>
        <row r="45">
          <cell r="C45" t="str">
            <v>Electromecanic nave</v>
          </cell>
        </row>
        <row r="46">
          <cell r="C46" t="str">
            <v>Electromecanic material rulant</v>
          </cell>
        </row>
        <row r="47">
          <cell r="C47" t="str">
            <v>Electromecanic centrale electrice</v>
          </cell>
        </row>
        <row r="48">
          <cell r="C48" t="str">
            <v>Electromecanic utilaje şi instalaţii comerciale, electrocasnice şi din industria alimentară</v>
          </cell>
        </row>
        <row r="49">
          <cell r="C49" t="str">
            <v>Frigotehnist</v>
          </cell>
        </row>
        <row r="50">
          <cell r="C50" t="str">
            <v>Lucrător trafic feroviar</v>
          </cell>
        </row>
        <row r="51">
          <cell r="C51" t="str">
            <v>Agent comercial feroviar</v>
          </cell>
        </row>
        <row r="52">
          <cell r="C52" t="str">
            <v>Electronist aparate şi echipamente</v>
          </cell>
        </row>
        <row r="53">
          <cell r="C53" t="str">
            <v>Electronist reţele de telecomunicaţii</v>
          </cell>
        </row>
        <row r="54">
          <cell r="C54" t="str">
            <v>Operator industria chimică anorganică</v>
          </cell>
        </row>
        <row r="55">
          <cell r="C55" t="str">
            <v>Operator industria de medicamente şi produse cosmetice</v>
          </cell>
        </row>
        <row r="56">
          <cell r="C56" t="str">
            <v>Operator industria chimică organică</v>
          </cell>
        </row>
        <row r="57">
          <cell r="C57" t="str">
            <v>Operator industria de prelucrare a ţiţeiului şi petrochimie</v>
          </cell>
        </row>
        <row r="58">
          <cell r="C58" t="str">
            <v>Operator fabricarea şi prelucrarea polimerilor</v>
          </cell>
        </row>
        <row r="59">
          <cell r="C59" t="str">
            <v>Operator fabricarea şi prelucrarea celulozei şi hârtiei</v>
          </cell>
        </row>
        <row r="60">
          <cell r="C60" t="str">
            <v>Operator în industria ceramicii brute</v>
          </cell>
        </row>
        <row r="61">
          <cell r="C61" t="str">
            <v>Operator ceramică fină</v>
          </cell>
        </row>
        <row r="62">
          <cell r="C62" t="str">
            <v>Sticlar</v>
          </cell>
        </row>
        <row r="63">
          <cell r="C63" t="str">
            <v>Operator lianţi şi prefabricate</v>
          </cell>
        </row>
        <row r="64">
          <cell r="C64" t="str">
            <v>Electrician constructor</v>
          </cell>
        </row>
        <row r="65">
          <cell r="C65" t="str">
            <v>Electrician exploatări miniere</v>
          </cell>
        </row>
        <row r="66">
          <cell r="C66" t="str">
            <v>Electrician nave</v>
          </cell>
        </row>
        <row r="67">
          <cell r="C67" t="str">
            <v>Confecţioner produse electrotehnice</v>
          </cell>
        </row>
        <row r="68">
          <cell r="C68" t="str">
            <v>Electrician exploatare joasă tensiune</v>
          </cell>
        </row>
        <row r="69">
          <cell r="C69" t="str">
            <v>Electrician aparate şi echipamente electrice şi energetice</v>
          </cell>
        </row>
        <row r="70">
          <cell r="C70" t="str">
            <v>Electrician protecţii prin relee, automatizări şi măsurători în instalaţii energetice</v>
          </cell>
        </row>
        <row r="71">
          <cell r="C71" t="str">
            <v>Electrician exploatare centrale, staţii şi reţele electrice</v>
          </cell>
        </row>
        <row r="72">
          <cell r="C72" t="str">
            <v>Electrician echipamente pentru foraj - extracţie</v>
          </cell>
        </row>
        <row r="73">
          <cell r="C73" t="str">
            <v>Electrician de întreţinere şi reparaţii aparatură electrocasnică</v>
          </cell>
        </row>
        <row r="74">
          <cell r="C74" t="str">
            <v>Constructor structuri monolite</v>
          </cell>
        </row>
        <row r="75">
          <cell r="C75" t="str">
            <v>Fierar betonist - montator prefabricate</v>
          </cell>
        </row>
        <row r="76">
          <cell r="C76" t="str">
            <v>Zidar - pietrar-tencuitor</v>
          </cell>
        </row>
        <row r="77">
          <cell r="C77" t="str">
            <v>Dulgher -tâmplar-parchetar</v>
          </cell>
        </row>
        <row r="78">
          <cell r="C78" t="str">
            <v>Mozaicar - montator placaje</v>
          </cell>
        </row>
        <row r="79">
          <cell r="C79" t="str">
            <v>Zugrav, ipsosar, vopsitor, tapetar</v>
          </cell>
        </row>
        <row r="80">
          <cell r="C80" t="str">
            <v>Instalator reţele de distribuţie locale şi magistrale de gaze</v>
          </cell>
        </row>
        <row r="81">
          <cell r="C81" t="str">
            <v>Instalator instalaţii tehnico - sanitare şi de gaze</v>
          </cell>
        </row>
        <row r="82">
          <cell r="C82" t="str">
            <v>Instalator instalaţii de încălzire centrală</v>
          </cell>
        </row>
        <row r="83">
          <cell r="C83" t="str">
            <v>Instalator instalaţii de ventilare şi de condiţionare</v>
          </cell>
        </row>
        <row r="84">
          <cell r="C84" t="str">
            <v>Izolator</v>
          </cell>
        </row>
        <row r="85">
          <cell r="C85" t="str">
            <v>Constructor căi ferate</v>
          </cell>
        </row>
        <row r="86">
          <cell r="C86" t="str">
            <v>Constructor drumuri şi poduri</v>
          </cell>
        </row>
        <row r="87">
          <cell r="C87" t="str">
            <v>Constructor lucrări hidrotehnice</v>
          </cell>
        </row>
        <row r="88">
          <cell r="C88" t="str">
            <v>Agricultor culturi de câmp</v>
          </cell>
        </row>
        <row r="89">
          <cell r="C89" t="str">
            <v>Lucrător în agroturism</v>
          </cell>
        </row>
        <row r="90">
          <cell r="C90" t="str">
            <v>Lucrător în agricultură ecologică</v>
          </cell>
        </row>
        <row r="91">
          <cell r="C91" t="str">
            <v>Piscicultor şi prelucrător de peşte</v>
          </cell>
        </row>
        <row r="92">
          <cell r="C92" t="str">
            <v>Horticultor</v>
          </cell>
        </row>
        <row r="93">
          <cell r="C93" t="str">
            <v>Fermier montan</v>
          </cell>
        </row>
        <row r="94">
          <cell r="C94" t="str">
            <v>Zootehnist</v>
          </cell>
        </row>
        <row r="95">
          <cell r="C95" t="str">
            <v>Apicultor- sericicultor</v>
          </cell>
        </row>
        <row r="96">
          <cell r="C96" t="str">
            <v>Pădurar</v>
          </cell>
        </row>
        <row r="97">
          <cell r="C97" t="str">
            <v>Recepţioner - distribuitor</v>
          </cell>
        </row>
        <row r="98">
          <cell r="C98" t="str">
            <v>Comerciant-vânzător</v>
          </cell>
        </row>
        <row r="99">
          <cell r="C99" t="str">
            <v>Lucrător hotelier</v>
          </cell>
        </row>
        <row r="100">
          <cell r="C100" t="str">
            <v>Ospătar (chelner) vânzător în unităţi de alimentaţie</v>
          </cell>
        </row>
        <row r="101">
          <cell r="C101" t="str">
            <v>Cofetar - patiser</v>
          </cell>
        </row>
        <row r="102">
          <cell r="C102" t="str">
            <v>Bucătar</v>
          </cell>
        </row>
        <row r="103">
          <cell r="C103" t="str">
            <v>Morar-silozar</v>
          </cell>
        </row>
        <row r="104">
          <cell r="C104" t="str">
            <v>Brutar - patiser -preparator produse făinoase</v>
          </cell>
        </row>
        <row r="105">
          <cell r="C105" t="str">
            <v>Preparator produse din carne şi peşte</v>
          </cell>
        </row>
        <row r="106">
          <cell r="C106" t="str">
            <v>Operator în prelucrarea legumelor şi fructelor</v>
          </cell>
        </row>
        <row r="107">
          <cell r="C107" t="str">
            <v>Preparator produse din lapte</v>
          </cell>
        </row>
        <row r="108">
          <cell r="C108" t="str">
            <v>Operator în industria uleiului</v>
          </cell>
        </row>
        <row r="109">
          <cell r="C109" t="str">
            <v>Operator în industria zahărului şi produselor zaharoase</v>
          </cell>
        </row>
        <row r="110">
          <cell r="C110" t="str">
            <v>Operator în industria vinului şi a băuturilor spirtoase</v>
          </cell>
        </row>
        <row r="111">
          <cell r="C111" t="str">
            <v>Operator în industria malţului şi a berii</v>
          </cell>
        </row>
        <row r="112">
          <cell r="C112" t="str">
            <v>Operator la producerea semifabricatelor pe bază de lemn</v>
          </cell>
        </row>
        <row r="113">
          <cell r="C113" t="str">
            <v>Operator la fabricarea cherestelei</v>
          </cell>
        </row>
        <row r="114">
          <cell r="C114" t="str">
            <v>Tâmplar universal</v>
          </cell>
        </row>
        <row r="115">
          <cell r="C115" t="str">
            <v>Tapiţer - plăpumar - saltelar</v>
          </cell>
        </row>
      </sheetData>
      <sheetData sheetId="9" refreshError="1"/>
      <sheetData sheetId="10" refreshError="1"/>
      <sheetData sheetId="11">
        <row r="2">
          <cell r="B2" t="str">
            <v>Agricultură</v>
          </cell>
        </row>
        <row r="3">
          <cell r="B3" t="str">
            <v>Chimie industrială</v>
          </cell>
        </row>
        <row r="4">
          <cell r="B4" t="str">
            <v>Comerţ</v>
          </cell>
        </row>
        <row r="5">
          <cell r="B5" t="str">
            <v>Construcţii, instalaţii şi lucrări publice</v>
          </cell>
        </row>
        <row r="6">
          <cell r="B6" t="str">
            <v>Economic</v>
          </cell>
        </row>
        <row r="7">
          <cell r="B7" t="str">
            <v>Electric</v>
          </cell>
        </row>
        <row r="8">
          <cell r="B8" t="str">
            <v>Electromecanică</v>
          </cell>
        </row>
        <row r="9">
          <cell r="B9" t="str">
            <v>Electronică, automatizări</v>
          </cell>
        </row>
        <row r="10">
          <cell r="B10" t="str">
            <v>Estetica şi igiena corpului omenesc</v>
          </cell>
        </row>
        <row r="11">
          <cell r="B11" t="str">
            <v>Fabricarea produselor din lemn</v>
          </cell>
        </row>
        <row r="12">
          <cell r="B12" t="str">
            <v>Industrie textilă şi pielărie</v>
          </cell>
        </row>
        <row r="13">
          <cell r="B13" t="str">
            <v>Industrie alimentară</v>
          </cell>
        </row>
        <row r="14">
          <cell r="B14" t="str">
            <v>Materiale de construcţii</v>
          </cell>
        </row>
        <row r="15">
          <cell r="B15" t="str">
            <v>Mecanică</v>
          </cell>
        </row>
        <row r="16">
          <cell r="B16" t="str">
            <v>Producţie media</v>
          </cell>
        </row>
        <row r="17">
          <cell r="B17" t="str">
            <v>Protecţia mediului</v>
          </cell>
        </row>
        <row r="18">
          <cell r="B18" t="str">
            <v>Silvicultură</v>
          </cell>
        </row>
        <row r="19">
          <cell r="B19" t="str">
            <v>Tehnici poligrafice</v>
          </cell>
        </row>
        <row r="20">
          <cell r="B20" t="str">
            <v>Teologic</v>
          </cell>
        </row>
        <row r="21">
          <cell r="B21" t="str">
            <v>Turism şi alimentaţie</v>
          </cell>
        </row>
        <row r="22">
          <cell r="B22" t="str">
            <v>Informatică</v>
          </cell>
        </row>
        <row r="23">
          <cell r="B23" t="str">
            <v>Sportiv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_IX_zi"/>
      <sheetName val="anexa8bis"/>
      <sheetName val="compar-VIII"/>
      <sheetName val="IX-zi-tot"/>
      <sheetName val="VIII"/>
      <sheetName val="lic-domenii"/>
      <sheetName val="prof-domenii"/>
      <sheetName val="vs-plai"/>
      <sheetName val="niv3"/>
      <sheetName val="niv4"/>
      <sheetName val="Profil"/>
      <sheetName val="domenii"/>
      <sheetName val="forma"/>
      <sheetName val="limba"/>
      <sheetName val="scoli"/>
      <sheetName val="hg"/>
      <sheetName val="Detaliat pe domenii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>
        <row r="2">
          <cell r="B2" t="str">
            <v xml:space="preserve">Colegiul Naţional Mihai Eminescu Topliţa </v>
          </cell>
        </row>
        <row r="3">
          <cell r="B3" t="str">
            <v>Colegiul Tehnic Bányai János Odorheiu Secuiesc</v>
          </cell>
        </row>
        <row r="4">
          <cell r="B4" t="str">
            <v>Colegiul Tehnic Batthyány Ignác Gheorgheni</v>
          </cell>
        </row>
        <row r="5">
          <cell r="B5" t="str">
            <v>Liceul Tehnologic Eötvös József Odorheiu Secuiesc</v>
          </cell>
        </row>
        <row r="6">
          <cell r="B6" t="str">
            <v>Liceul Tehnologic Gábor Áron Vlăhiţa</v>
          </cell>
        </row>
        <row r="7">
          <cell r="B7" t="str">
            <v>Liceul Tehnologic Kós Károly Odorheiu Secuiesc</v>
          </cell>
        </row>
        <row r="8">
          <cell r="B8" t="str">
            <v>Liceul Tehnologic Liviu Rebreanu Bălan</v>
          </cell>
        </row>
        <row r="9">
          <cell r="B9" t="str">
            <v>Liceul Miron Cristea Subcetate</v>
          </cell>
        </row>
        <row r="10">
          <cell r="B10" t="str">
            <v>Liceul Tehnologic Petőfi Sándor Dăneşti</v>
          </cell>
        </row>
        <row r="11">
          <cell r="B11" t="str">
            <v>Liceul Tehnologic Puskás Tivadar Ditrău</v>
          </cell>
        </row>
        <row r="12">
          <cell r="B12" t="str">
            <v>Liceul Tehnologic Sövér Elek Joseni</v>
          </cell>
        </row>
        <row r="13">
          <cell r="B13" t="str">
            <v>Liceul Tehnologic Székely Károly Miercurea Ciuc</v>
          </cell>
        </row>
        <row r="14">
          <cell r="B14" t="str">
            <v>Liceul Tehnologic Venczel József Miercurea Ciuc</v>
          </cell>
        </row>
        <row r="15">
          <cell r="B15" t="str">
            <v>Liceul Tehnologic Fogarasy Mihály Gheorgheni</v>
          </cell>
        </row>
        <row r="16">
          <cell r="B16" t="str">
            <v>Liceul Tehnologic Corbu</v>
          </cell>
        </row>
        <row r="17">
          <cell r="B17" t="str">
            <v>Liceul Tehnologic Corund</v>
          </cell>
        </row>
        <row r="18">
          <cell r="B18" t="str">
            <v>Liceul Tehnologic Kós Károly Miercurea Ciuc</v>
          </cell>
        </row>
        <row r="19">
          <cell r="B19" t="str">
            <v>Liceul Tehnologic Joannes Kajoni Miercurea Ciuc</v>
          </cell>
        </row>
        <row r="20">
          <cell r="B20" t="str">
            <v>Liceul Tehnologic Zeyk Domokos Cristuru- Secuiesc</v>
          </cell>
        </row>
        <row r="21">
          <cell r="B21" t="str">
            <v>Liceul Tehnologic Zimmethausen Borsec</v>
          </cell>
        </row>
        <row r="22">
          <cell r="B22" t="str">
            <v>Liceul  Teoretic "Tamási Áron" Odorheiu Secuiesc</v>
          </cell>
        </row>
        <row r="23">
          <cell r="B23" t="str">
            <v>Liceul Tehnologic Tivai Nagy Imre Sânmartin</v>
          </cell>
        </row>
        <row r="24">
          <cell r="B24" t="str">
            <v>Liceul Teologic Romano-Catolic "Szent Erzsébet"  Lunca de Sus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c_IX_zi"/>
      <sheetName val="anexa8bis"/>
      <sheetName val="compar-VIII"/>
      <sheetName val="IX-zi-tot"/>
      <sheetName val="VIII"/>
      <sheetName val="lic-domenii"/>
      <sheetName val="prof-domenii"/>
      <sheetName val="vs-plai"/>
      <sheetName val="niv3"/>
      <sheetName val="niv4"/>
      <sheetName val="Profil"/>
      <sheetName val="domenii"/>
      <sheetName val="forma"/>
      <sheetName val="limba"/>
      <sheetName val="scoli"/>
      <sheetName val="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7">
          <cell r="B27" t="str">
            <v>Ciuc</v>
          </cell>
        </row>
        <row r="28">
          <cell r="B28" t="str">
            <v>Od. Sec.</v>
          </cell>
        </row>
        <row r="29">
          <cell r="B29" t="str">
            <v>Cristuru S.</v>
          </cell>
        </row>
        <row r="30">
          <cell r="B30" t="str">
            <v>Gheorgheni</v>
          </cell>
        </row>
        <row r="31">
          <cell r="B31" t="str">
            <v>Toplita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158"/>
  <sheetViews>
    <sheetView tabSelected="1" topLeftCell="A8" workbookViewId="0">
      <selection activeCell="K105" sqref="K105"/>
    </sheetView>
  </sheetViews>
  <sheetFormatPr defaultRowHeight="12.75"/>
  <cols>
    <col min="1" max="1" width="6.140625" style="20" customWidth="1"/>
    <col min="2" max="2" width="5" style="20" customWidth="1"/>
    <col min="3" max="3" width="4.28515625" style="17" customWidth="1"/>
    <col min="4" max="4" width="30.42578125" style="16" customWidth="1"/>
    <col min="5" max="5" width="16.140625" style="16" customWidth="1"/>
    <col min="6" max="6" width="18.140625" style="16" customWidth="1"/>
    <col min="7" max="7" width="25.5703125" style="16" customWidth="1"/>
    <col min="8" max="8" width="11.28515625" style="16" customWidth="1"/>
    <col min="9" max="9" width="6.42578125" style="29" bestFit="1" customWidth="1"/>
    <col min="10" max="10" width="6.140625" style="37" bestFit="1" customWidth="1"/>
    <col min="11" max="11" width="11" style="37" customWidth="1"/>
    <col min="12" max="13" width="9.140625" style="43"/>
    <col min="14" max="14" width="8.42578125" style="43" customWidth="1"/>
    <col min="15" max="16384" width="9.140625" style="17"/>
  </cols>
  <sheetData>
    <row r="1" spans="1:14">
      <c r="A1" s="25" t="s">
        <v>0</v>
      </c>
      <c r="B1" s="25"/>
      <c r="C1" s="25"/>
      <c r="D1" s="25"/>
      <c r="E1" s="25"/>
      <c r="F1" s="25"/>
    </row>
    <row r="2" spans="1:14" s="19" customFormat="1">
      <c r="A2" s="71" t="s">
        <v>172</v>
      </c>
      <c r="B2" s="71"/>
      <c r="C2" s="71"/>
      <c r="D2" s="71"/>
      <c r="E2" s="71"/>
      <c r="F2" s="71"/>
      <c r="G2" s="18"/>
      <c r="H2" s="18"/>
      <c r="I2" s="30"/>
      <c r="J2" s="38"/>
      <c r="K2" s="38"/>
      <c r="L2" s="44"/>
      <c r="M2" s="44"/>
      <c r="N2" s="44"/>
    </row>
    <row r="3" spans="1:14">
      <c r="C3" s="21"/>
      <c r="D3" s="21"/>
    </row>
    <row r="4" spans="1:14" ht="36.75" customHeight="1">
      <c r="C4" s="72" t="s">
        <v>1</v>
      </c>
      <c r="D4" s="73"/>
      <c r="E4" s="73"/>
      <c r="F4" s="73"/>
      <c r="G4" s="73"/>
      <c r="H4" s="73"/>
      <c r="I4" s="73"/>
      <c r="J4" s="73"/>
      <c r="K4" s="68"/>
    </row>
    <row r="5" spans="1:14">
      <c r="C5" s="74" t="s">
        <v>2</v>
      </c>
      <c r="D5" s="74"/>
      <c r="E5" s="74"/>
      <c r="F5" s="74"/>
      <c r="G5" s="74"/>
      <c r="H5" s="74"/>
      <c r="I5" s="74"/>
      <c r="J5" s="74"/>
      <c r="K5" s="36"/>
    </row>
    <row r="6" spans="1:14" ht="11.25" customHeight="1" thickBot="1">
      <c r="C6" s="36"/>
      <c r="D6" s="36"/>
      <c r="E6" s="36"/>
      <c r="F6" s="36"/>
      <c r="G6" s="36"/>
      <c r="H6" s="36"/>
      <c r="I6" s="45"/>
      <c r="J6" s="46"/>
      <c r="K6" s="46"/>
    </row>
    <row r="7" spans="1:14" ht="25.5" customHeight="1" thickBot="1">
      <c r="C7" s="22"/>
      <c r="D7" s="22"/>
      <c r="E7" s="22"/>
      <c r="F7" s="22"/>
      <c r="G7" s="52" t="s">
        <v>173</v>
      </c>
      <c r="H7" s="53"/>
      <c r="I7" s="54">
        <f>SUBTOTAL(9,I10:I158)</f>
        <v>29</v>
      </c>
      <c r="J7" s="55">
        <f>SUBTOTAL(9,J10:J158)</f>
        <v>812</v>
      </c>
      <c r="K7" s="55"/>
      <c r="L7" s="55">
        <f>SUBTOTAL(9,L10:L158)</f>
        <v>44</v>
      </c>
      <c r="M7" s="55">
        <f>SUBTOTAL(9,M10:M158)</f>
        <v>768</v>
      </c>
      <c r="N7" s="56">
        <f>PRODUCT(L7/J7)</f>
        <v>5.4187192118226604E-2</v>
      </c>
    </row>
    <row r="8" spans="1:14" ht="13.5" customHeight="1">
      <c r="A8" s="75" t="s">
        <v>3</v>
      </c>
      <c r="B8" s="77" t="s">
        <v>4</v>
      </c>
      <c r="C8" s="79" t="s">
        <v>5</v>
      </c>
      <c r="D8" s="81" t="s">
        <v>6</v>
      </c>
      <c r="E8" s="81" t="s">
        <v>7</v>
      </c>
      <c r="F8" s="83" t="s">
        <v>8</v>
      </c>
      <c r="G8" s="84"/>
      <c r="H8" s="84"/>
      <c r="I8" s="84"/>
      <c r="J8" s="85"/>
      <c r="K8" s="90" t="s">
        <v>180</v>
      </c>
      <c r="L8" s="86" t="s">
        <v>176</v>
      </c>
      <c r="M8" s="88" t="s">
        <v>178</v>
      </c>
      <c r="N8" s="69" t="s">
        <v>177</v>
      </c>
    </row>
    <row r="9" spans="1:14" ht="66" hidden="1" customHeight="1" thickBot="1">
      <c r="A9" s="76"/>
      <c r="B9" s="78"/>
      <c r="C9" s="80"/>
      <c r="D9" s="82"/>
      <c r="E9" s="82"/>
      <c r="F9" s="66" t="s">
        <v>9</v>
      </c>
      <c r="G9" s="66" t="s">
        <v>10</v>
      </c>
      <c r="H9" s="67" t="s">
        <v>153</v>
      </c>
      <c r="I9" s="50" t="s">
        <v>174</v>
      </c>
      <c r="J9" s="51" t="s">
        <v>175</v>
      </c>
      <c r="K9" s="91"/>
      <c r="L9" s="87"/>
      <c r="M9" s="89"/>
      <c r="N9" s="70"/>
    </row>
    <row r="10" spans="1:14" hidden="1">
      <c r="A10" s="57" t="s">
        <v>59</v>
      </c>
      <c r="B10" s="57" t="s">
        <v>60</v>
      </c>
      <c r="C10" s="58">
        <v>1</v>
      </c>
      <c r="D10" s="59" t="s">
        <v>61</v>
      </c>
      <c r="E10" s="59" t="s">
        <v>179</v>
      </c>
      <c r="F10" s="60" t="s">
        <v>26</v>
      </c>
      <c r="G10" s="60" t="s">
        <v>28</v>
      </c>
      <c r="H10" s="60" t="s">
        <v>171</v>
      </c>
      <c r="I10" s="61">
        <v>0.5</v>
      </c>
      <c r="J10" s="62">
        <v>14</v>
      </c>
      <c r="K10" s="62"/>
      <c r="L10" s="63"/>
      <c r="M10" s="64">
        <f t="shared" ref="M10:M73" si="0">SUM(J10-L10)</f>
        <v>14</v>
      </c>
      <c r="N10" s="65">
        <f t="shared" ref="N10:N73" si="1">PRODUCT(L10/J10)</f>
        <v>0</v>
      </c>
    </row>
    <row r="11" spans="1:14" ht="25.5" hidden="1">
      <c r="A11" s="4" t="s">
        <v>59</v>
      </c>
      <c r="B11" s="4" t="s">
        <v>60</v>
      </c>
      <c r="C11" s="6">
        <v>2</v>
      </c>
      <c r="D11" s="10" t="s">
        <v>61</v>
      </c>
      <c r="E11" s="10" t="s">
        <v>179</v>
      </c>
      <c r="F11" s="23" t="s">
        <v>26</v>
      </c>
      <c r="G11" s="23" t="s">
        <v>170</v>
      </c>
      <c r="H11" s="23" t="s">
        <v>171</v>
      </c>
      <c r="I11" s="32">
        <v>0.5</v>
      </c>
      <c r="J11" s="40">
        <v>14</v>
      </c>
      <c r="K11" s="40"/>
      <c r="L11" s="47"/>
      <c r="M11" s="48">
        <f t="shared" si="0"/>
        <v>14</v>
      </c>
      <c r="N11" s="49">
        <f t="shared" si="1"/>
        <v>0</v>
      </c>
    </row>
    <row r="12" spans="1:14" hidden="1">
      <c r="A12" s="4" t="s">
        <v>59</v>
      </c>
      <c r="B12" s="4" t="s">
        <v>60</v>
      </c>
      <c r="C12" s="6">
        <v>3</v>
      </c>
      <c r="D12" s="12" t="s">
        <v>62</v>
      </c>
      <c r="E12" s="12" t="s">
        <v>179</v>
      </c>
      <c r="F12" s="23" t="s">
        <v>11</v>
      </c>
      <c r="G12" s="23" t="s">
        <v>14</v>
      </c>
      <c r="H12" s="23" t="s">
        <v>171</v>
      </c>
      <c r="I12" s="32">
        <v>2</v>
      </c>
      <c r="J12" s="39">
        <v>56</v>
      </c>
      <c r="K12" s="39"/>
      <c r="L12" s="47"/>
      <c r="M12" s="48">
        <f t="shared" si="0"/>
        <v>56</v>
      </c>
      <c r="N12" s="49">
        <f t="shared" si="1"/>
        <v>0</v>
      </c>
    </row>
    <row r="13" spans="1:14" hidden="1">
      <c r="A13" s="4" t="s">
        <v>59</v>
      </c>
      <c r="B13" s="4" t="s">
        <v>60</v>
      </c>
      <c r="C13" s="6">
        <v>4</v>
      </c>
      <c r="D13" s="12" t="s">
        <v>62</v>
      </c>
      <c r="E13" s="12" t="s">
        <v>179</v>
      </c>
      <c r="F13" s="23" t="s">
        <v>11</v>
      </c>
      <c r="G13" s="23" t="s">
        <v>15</v>
      </c>
      <c r="H13" s="23" t="s">
        <v>171</v>
      </c>
      <c r="I13" s="32">
        <v>0.5</v>
      </c>
      <c r="J13" s="39">
        <v>14</v>
      </c>
      <c r="K13" s="39"/>
      <c r="L13" s="47"/>
      <c r="M13" s="48">
        <f t="shared" si="0"/>
        <v>14</v>
      </c>
      <c r="N13" s="49">
        <f t="shared" si="1"/>
        <v>0</v>
      </c>
    </row>
    <row r="14" spans="1:14" hidden="1">
      <c r="A14" s="4" t="s">
        <v>59</v>
      </c>
      <c r="B14" s="4" t="s">
        <v>60</v>
      </c>
      <c r="C14" s="6">
        <v>5</v>
      </c>
      <c r="D14" s="12" t="s">
        <v>62</v>
      </c>
      <c r="E14" s="12" t="s">
        <v>179</v>
      </c>
      <c r="F14" s="23" t="s">
        <v>11</v>
      </c>
      <c r="G14" s="23" t="s">
        <v>18</v>
      </c>
      <c r="H14" s="23" t="s">
        <v>171</v>
      </c>
      <c r="I14" s="31">
        <v>1</v>
      </c>
      <c r="J14" s="39">
        <v>28</v>
      </c>
      <c r="K14" s="39"/>
      <c r="L14" s="47"/>
      <c r="M14" s="48">
        <f t="shared" si="0"/>
        <v>28</v>
      </c>
      <c r="N14" s="49">
        <f t="shared" si="1"/>
        <v>0</v>
      </c>
    </row>
    <row r="15" spans="1:14" ht="25.5" hidden="1">
      <c r="A15" s="4" t="s">
        <v>59</v>
      </c>
      <c r="B15" s="4" t="s">
        <v>60</v>
      </c>
      <c r="C15" s="6">
        <v>6</v>
      </c>
      <c r="D15" s="12" t="s">
        <v>62</v>
      </c>
      <c r="E15" s="12" t="s">
        <v>179</v>
      </c>
      <c r="F15" s="23" t="s">
        <v>11</v>
      </c>
      <c r="G15" s="23" t="s">
        <v>13</v>
      </c>
      <c r="H15" s="23" t="s">
        <v>171</v>
      </c>
      <c r="I15" s="31">
        <v>1</v>
      </c>
      <c r="J15" s="39">
        <v>28</v>
      </c>
      <c r="K15" s="39"/>
      <c r="L15" s="47"/>
      <c r="M15" s="48">
        <f t="shared" si="0"/>
        <v>28</v>
      </c>
      <c r="N15" s="49">
        <f t="shared" si="1"/>
        <v>0</v>
      </c>
    </row>
    <row r="16" spans="1:14" ht="25.5" hidden="1">
      <c r="A16" s="4" t="s">
        <v>59</v>
      </c>
      <c r="B16" s="4" t="s">
        <v>60</v>
      </c>
      <c r="C16" s="6">
        <v>7</v>
      </c>
      <c r="D16" s="12" t="s">
        <v>62</v>
      </c>
      <c r="E16" s="12" t="s">
        <v>179</v>
      </c>
      <c r="F16" s="23" t="s">
        <v>11</v>
      </c>
      <c r="G16" s="23" t="s">
        <v>24</v>
      </c>
      <c r="H16" s="23" t="s">
        <v>171</v>
      </c>
      <c r="I16" s="31">
        <v>1</v>
      </c>
      <c r="J16" s="39">
        <v>28</v>
      </c>
      <c r="K16" s="39"/>
      <c r="L16" s="47"/>
      <c r="M16" s="48">
        <f t="shared" si="0"/>
        <v>28</v>
      </c>
      <c r="N16" s="49">
        <f t="shared" si="1"/>
        <v>0</v>
      </c>
    </row>
    <row r="17" spans="1:14" ht="25.5" hidden="1">
      <c r="A17" s="4" t="s">
        <v>59</v>
      </c>
      <c r="B17" s="4" t="s">
        <v>60</v>
      </c>
      <c r="C17" s="6">
        <v>8</v>
      </c>
      <c r="D17" s="12" t="s">
        <v>62</v>
      </c>
      <c r="E17" s="12" t="s">
        <v>179</v>
      </c>
      <c r="F17" s="23" t="s">
        <v>35</v>
      </c>
      <c r="G17" s="9" t="s">
        <v>42</v>
      </c>
      <c r="H17" s="23" t="s">
        <v>171</v>
      </c>
      <c r="I17" s="32">
        <v>0.5</v>
      </c>
      <c r="J17" s="39">
        <v>14</v>
      </c>
      <c r="K17" s="39"/>
      <c r="L17" s="47"/>
      <c r="M17" s="48">
        <f t="shared" si="0"/>
        <v>14</v>
      </c>
      <c r="N17" s="49">
        <f t="shared" si="1"/>
        <v>0</v>
      </c>
    </row>
    <row r="18" spans="1:14" ht="38.25" hidden="1">
      <c r="A18" s="4" t="s">
        <v>59</v>
      </c>
      <c r="B18" s="4" t="s">
        <v>60</v>
      </c>
      <c r="C18" s="6">
        <v>9</v>
      </c>
      <c r="D18" s="7" t="s">
        <v>63</v>
      </c>
      <c r="E18" s="10" t="s">
        <v>179</v>
      </c>
      <c r="F18" s="23" t="s">
        <v>160</v>
      </c>
      <c r="G18" s="23" t="s">
        <v>19</v>
      </c>
      <c r="H18" s="23" t="s">
        <v>171</v>
      </c>
      <c r="I18" s="31">
        <v>1</v>
      </c>
      <c r="J18" s="39">
        <v>28</v>
      </c>
      <c r="K18" s="39"/>
      <c r="L18" s="47"/>
      <c r="M18" s="48">
        <f t="shared" si="0"/>
        <v>28</v>
      </c>
      <c r="N18" s="49">
        <f t="shared" si="1"/>
        <v>0</v>
      </c>
    </row>
    <row r="19" spans="1:14" ht="38.25" hidden="1">
      <c r="A19" s="4" t="s">
        <v>59</v>
      </c>
      <c r="B19" s="4" t="s">
        <v>60</v>
      </c>
      <c r="C19" s="6">
        <v>10</v>
      </c>
      <c r="D19" s="7" t="s">
        <v>63</v>
      </c>
      <c r="E19" s="10" t="s">
        <v>179</v>
      </c>
      <c r="F19" s="23" t="s">
        <v>20</v>
      </c>
      <c r="G19" s="23" t="s">
        <v>21</v>
      </c>
      <c r="H19" s="23" t="s">
        <v>171</v>
      </c>
      <c r="I19" s="31">
        <v>1</v>
      </c>
      <c r="J19" s="39">
        <v>28</v>
      </c>
      <c r="K19" s="39"/>
      <c r="L19" s="47"/>
      <c r="M19" s="48">
        <f t="shared" si="0"/>
        <v>28</v>
      </c>
      <c r="N19" s="49">
        <f t="shared" si="1"/>
        <v>0</v>
      </c>
    </row>
    <row r="20" spans="1:14" ht="25.5" hidden="1">
      <c r="A20" s="4" t="s">
        <v>59</v>
      </c>
      <c r="B20" s="4" t="s">
        <v>60</v>
      </c>
      <c r="C20" s="6">
        <v>11</v>
      </c>
      <c r="D20" s="7" t="s">
        <v>64</v>
      </c>
      <c r="E20" s="10" t="s">
        <v>179</v>
      </c>
      <c r="F20" s="23" t="s">
        <v>22</v>
      </c>
      <c r="G20" s="7" t="s">
        <v>168</v>
      </c>
      <c r="H20" s="23" t="s">
        <v>171</v>
      </c>
      <c r="I20" s="32">
        <v>0.5</v>
      </c>
      <c r="J20" s="40">
        <v>14</v>
      </c>
      <c r="K20" s="40"/>
      <c r="L20" s="47"/>
      <c r="M20" s="48">
        <f t="shared" si="0"/>
        <v>14</v>
      </c>
      <c r="N20" s="49">
        <f t="shared" si="1"/>
        <v>0</v>
      </c>
    </row>
    <row r="21" spans="1:14" ht="25.5" hidden="1">
      <c r="A21" s="4" t="s">
        <v>59</v>
      </c>
      <c r="B21" s="4" t="s">
        <v>60</v>
      </c>
      <c r="C21" s="6">
        <v>12</v>
      </c>
      <c r="D21" s="7" t="s">
        <v>64</v>
      </c>
      <c r="E21" s="10" t="s">
        <v>179</v>
      </c>
      <c r="F21" s="23" t="s">
        <v>22</v>
      </c>
      <c r="G21" s="2" t="s">
        <v>65</v>
      </c>
      <c r="H21" s="23" t="s">
        <v>171</v>
      </c>
      <c r="I21" s="32">
        <v>0.5</v>
      </c>
      <c r="J21" s="40">
        <v>14</v>
      </c>
      <c r="K21" s="40"/>
      <c r="L21" s="47"/>
      <c r="M21" s="48">
        <f t="shared" si="0"/>
        <v>14</v>
      </c>
      <c r="N21" s="49">
        <f t="shared" si="1"/>
        <v>0</v>
      </c>
    </row>
    <row r="22" spans="1:14" ht="25.5" hidden="1">
      <c r="A22" s="4" t="s">
        <v>59</v>
      </c>
      <c r="B22" s="4" t="s">
        <v>60</v>
      </c>
      <c r="C22" s="6">
        <v>13</v>
      </c>
      <c r="D22" s="7" t="s">
        <v>64</v>
      </c>
      <c r="E22" s="10" t="s">
        <v>179</v>
      </c>
      <c r="F22" s="8" t="s">
        <v>37</v>
      </c>
      <c r="G22" s="27" t="s">
        <v>162</v>
      </c>
      <c r="H22" s="23" t="s">
        <v>171</v>
      </c>
      <c r="I22" s="32">
        <v>0.5</v>
      </c>
      <c r="J22" s="39">
        <v>14</v>
      </c>
      <c r="K22" s="39"/>
      <c r="L22" s="47"/>
      <c r="M22" s="48">
        <f t="shared" si="0"/>
        <v>14</v>
      </c>
      <c r="N22" s="49">
        <f t="shared" si="1"/>
        <v>0</v>
      </c>
    </row>
    <row r="23" spans="1:14" ht="25.5" hidden="1">
      <c r="A23" s="4" t="s">
        <v>59</v>
      </c>
      <c r="B23" s="4" t="s">
        <v>60</v>
      </c>
      <c r="C23" s="6">
        <v>14</v>
      </c>
      <c r="D23" s="7" t="s">
        <v>64</v>
      </c>
      <c r="E23" s="10" t="s">
        <v>179</v>
      </c>
      <c r="F23" s="8" t="s">
        <v>37</v>
      </c>
      <c r="G23" s="9" t="s">
        <v>38</v>
      </c>
      <c r="H23" s="23" t="s">
        <v>171</v>
      </c>
      <c r="I23" s="32">
        <v>0.5</v>
      </c>
      <c r="J23" s="39">
        <v>14</v>
      </c>
      <c r="K23" s="39"/>
      <c r="L23" s="47"/>
      <c r="M23" s="48">
        <f t="shared" si="0"/>
        <v>14</v>
      </c>
      <c r="N23" s="49">
        <f t="shared" si="1"/>
        <v>0</v>
      </c>
    </row>
    <row r="24" spans="1:14" ht="25.5" hidden="1">
      <c r="A24" s="4" t="s">
        <v>59</v>
      </c>
      <c r="B24" s="4" t="s">
        <v>60</v>
      </c>
      <c r="C24" s="6">
        <v>15</v>
      </c>
      <c r="D24" s="11" t="s">
        <v>66</v>
      </c>
      <c r="E24" s="12" t="s">
        <v>179</v>
      </c>
      <c r="F24" s="23" t="s">
        <v>34</v>
      </c>
      <c r="G24" s="2" t="s">
        <v>169</v>
      </c>
      <c r="H24" s="23" t="s">
        <v>171</v>
      </c>
      <c r="I24" s="32">
        <v>1</v>
      </c>
      <c r="J24" s="39">
        <v>28</v>
      </c>
      <c r="K24" s="39"/>
      <c r="L24" s="47"/>
      <c r="M24" s="48">
        <f t="shared" si="0"/>
        <v>28</v>
      </c>
      <c r="N24" s="49">
        <f t="shared" si="1"/>
        <v>0</v>
      </c>
    </row>
    <row r="25" spans="1:14" hidden="1">
      <c r="A25" s="4" t="s">
        <v>59</v>
      </c>
      <c r="B25" s="4" t="s">
        <v>60</v>
      </c>
      <c r="C25" s="6">
        <v>16</v>
      </c>
      <c r="D25" s="12" t="s">
        <v>67</v>
      </c>
      <c r="E25" s="12" t="s">
        <v>179</v>
      </c>
      <c r="F25" s="23" t="s">
        <v>11</v>
      </c>
      <c r="G25" s="23" t="s">
        <v>14</v>
      </c>
      <c r="H25" s="23" t="s">
        <v>171</v>
      </c>
      <c r="I25" s="32">
        <v>0.5</v>
      </c>
      <c r="J25" s="39">
        <v>14</v>
      </c>
      <c r="K25" s="39"/>
      <c r="L25" s="47"/>
      <c r="M25" s="48">
        <f t="shared" si="0"/>
        <v>14</v>
      </c>
      <c r="N25" s="49">
        <f t="shared" si="1"/>
        <v>0</v>
      </c>
    </row>
    <row r="26" spans="1:14" hidden="1">
      <c r="A26" s="4" t="s">
        <v>59</v>
      </c>
      <c r="B26" s="4" t="s">
        <v>60</v>
      </c>
      <c r="C26" s="6">
        <v>17</v>
      </c>
      <c r="D26" s="12" t="s">
        <v>67</v>
      </c>
      <c r="E26" s="12" t="s">
        <v>179</v>
      </c>
      <c r="F26" s="23" t="s">
        <v>26</v>
      </c>
      <c r="G26" s="23" t="s">
        <v>27</v>
      </c>
      <c r="H26" s="23" t="s">
        <v>171</v>
      </c>
      <c r="I26" s="32">
        <v>0.5</v>
      </c>
      <c r="J26" s="39">
        <v>14</v>
      </c>
      <c r="K26" s="39"/>
      <c r="L26" s="47"/>
      <c r="M26" s="48">
        <f t="shared" si="0"/>
        <v>14</v>
      </c>
      <c r="N26" s="49">
        <f t="shared" si="1"/>
        <v>0</v>
      </c>
    </row>
    <row r="27" spans="1:14" ht="25.5" hidden="1">
      <c r="A27" s="4" t="s">
        <v>59</v>
      </c>
      <c r="B27" s="4" t="s">
        <v>60</v>
      </c>
      <c r="C27" s="6">
        <v>18</v>
      </c>
      <c r="D27" s="12" t="s">
        <v>68</v>
      </c>
      <c r="E27" s="12" t="s">
        <v>179</v>
      </c>
      <c r="F27" s="23" t="s">
        <v>32</v>
      </c>
      <c r="G27" s="23" t="s">
        <v>36</v>
      </c>
      <c r="H27" s="23" t="s">
        <v>171</v>
      </c>
      <c r="I27" s="32">
        <v>1</v>
      </c>
      <c r="J27" s="39">
        <v>28</v>
      </c>
      <c r="K27" s="39"/>
      <c r="L27" s="47"/>
      <c r="M27" s="48">
        <f t="shared" si="0"/>
        <v>28</v>
      </c>
      <c r="N27" s="49">
        <f t="shared" si="1"/>
        <v>0</v>
      </c>
    </row>
    <row r="28" spans="1:14" ht="25.5" hidden="1">
      <c r="A28" s="4" t="s">
        <v>59</v>
      </c>
      <c r="B28" s="4" t="s">
        <v>60</v>
      </c>
      <c r="C28" s="6">
        <v>19</v>
      </c>
      <c r="D28" s="12" t="s">
        <v>68</v>
      </c>
      <c r="E28" s="12" t="s">
        <v>179</v>
      </c>
      <c r="F28" s="2" t="s">
        <v>158</v>
      </c>
      <c r="G28" s="2" t="s">
        <v>159</v>
      </c>
      <c r="H28" s="23" t="s">
        <v>171</v>
      </c>
      <c r="I28" s="31">
        <v>1</v>
      </c>
      <c r="J28" s="39">
        <v>28</v>
      </c>
      <c r="K28" s="39"/>
      <c r="L28" s="47"/>
      <c r="M28" s="48">
        <f t="shared" si="0"/>
        <v>28</v>
      </c>
      <c r="N28" s="49">
        <f t="shared" si="1"/>
        <v>0</v>
      </c>
    </row>
    <row r="29" spans="1:14" hidden="1">
      <c r="A29" s="4" t="s">
        <v>59</v>
      </c>
      <c r="B29" s="4" t="s">
        <v>60</v>
      </c>
      <c r="C29" s="6">
        <v>20</v>
      </c>
      <c r="D29" s="10" t="s">
        <v>52</v>
      </c>
      <c r="E29" s="10" t="s">
        <v>69</v>
      </c>
      <c r="F29" s="23" t="s">
        <v>11</v>
      </c>
      <c r="G29" s="23" t="s">
        <v>14</v>
      </c>
      <c r="H29" s="23" t="s">
        <v>171</v>
      </c>
      <c r="I29" s="32">
        <v>2</v>
      </c>
      <c r="J29" s="40">
        <v>56</v>
      </c>
      <c r="K29" s="40"/>
      <c r="L29" s="47"/>
      <c r="M29" s="48">
        <f t="shared" si="0"/>
        <v>56</v>
      </c>
      <c r="N29" s="49">
        <f t="shared" si="1"/>
        <v>0</v>
      </c>
    </row>
    <row r="30" spans="1:14" ht="25.5" hidden="1">
      <c r="A30" s="4" t="s">
        <v>59</v>
      </c>
      <c r="B30" s="4" t="s">
        <v>60</v>
      </c>
      <c r="C30" s="6">
        <v>21</v>
      </c>
      <c r="D30" s="7" t="s">
        <v>70</v>
      </c>
      <c r="E30" s="10" t="s">
        <v>71</v>
      </c>
      <c r="F30" s="23" t="s">
        <v>16</v>
      </c>
      <c r="G30" s="23" t="s">
        <v>154</v>
      </c>
      <c r="H30" s="23" t="s">
        <v>171</v>
      </c>
      <c r="I30" s="32">
        <v>1</v>
      </c>
      <c r="J30" s="40">
        <v>28</v>
      </c>
      <c r="K30" s="40"/>
      <c r="L30" s="47"/>
      <c r="M30" s="48">
        <f t="shared" si="0"/>
        <v>28</v>
      </c>
      <c r="N30" s="49">
        <f t="shared" si="1"/>
        <v>0</v>
      </c>
    </row>
    <row r="31" spans="1:14" ht="25.5" hidden="1">
      <c r="A31" s="4" t="s">
        <v>59</v>
      </c>
      <c r="B31" s="4" t="s">
        <v>60</v>
      </c>
      <c r="C31" s="6">
        <v>22</v>
      </c>
      <c r="D31" s="10" t="s">
        <v>72</v>
      </c>
      <c r="E31" s="10" t="s">
        <v>73</v>
      </c>
      <c r="F31" s="23" t="s">
        <v>20</v>
      </c>
      <c r="G31" s="23" t="s">
        <v>21</v>
      </c>
      <c r="H31" s="23" t="s">
        <v>171</v>
      </c>
      <c r="I31" s="32">
        <v>1</v>
      </c>
      <c r="J31" s="40">
        <v>28</v>
      </c>
      <c r="K31" s="40"/>
      <c r="L31" s="47"/>
      <c r="M31" s="48">
        <f t="shared" si="0"/>
        <v>28</v>
      </c>
      <c r="N31" s="49">
        <f t="shared" si="1"/>
        <v>0</v>
      </c>
    </row>
    <row r="32" spans="1:14" ht="25.5" hidden="1">
      <c r="A32" s="4" t="s">
        <v>59</v>
      </c>
      <c r="B32" s="4" t="s">
        <v>60</v>
      </c>
      <c r="C32" s="6">
        <v>23</v>
      </c>
      <c r="D32" s="13" t="s">
        <v>58</v>
      </c>
      <c r="E32" s="7" t="s">
        <v>74</v>
      </c>
      <c r="F32" s="8" t="s">
        <v>37</v>
      </c>
      <c r="G32" s="9" t="s">
        <v>38</v>
      </c>
      <c r="H32" s="23" t="s">
        <v>171</v>
      </c>
      <c r="I32" s="32">
        <v>1</v>
      </c>
      <c r="J32" s="40">
        <v>28</v>
      </c>
      <c r="K32" s="40"/>
      <c r="L32" s="47"/>
      <c r="M32" s="48">
        <f t="shared" si="0"/>
        <v>28</v>
      </c>
      <c r="N32" s="49">
        <f t="shared" si="1"/>
        <v>0</v>
      </c>
    </row>
    <row r="33" spans="1:14" ht="25.5" hidden="1">
      <c r="A33" s="4" t="s">
        <v>59</v>
      </c>
      <c r="B33" s="4" t="s">
        <v>60</v>
      </c>
      <c r="C33" s="6">
        <v>24</v>
      </c>
      <c r="D33" s="13" t="s">
        <v>57</v>
      </c>
      <c r="E33" s="7" t="s">
        <v>75</v>
      </c>
      <c r="F33" s="8" t="s">
        <v>37</v>
      </c>
      <c r="G33" s="27" t="s">
        <v>162</v>
      </c>
      <c r="H33" s="23" t="s">
        <v>171</v>
      </c>
      <c r="I33" s="32">
        <v>1</v>
      </c>
      <c r="J33" s="40">
        <v>28</v>
      </c>
      <c r="K33" s="40"/>
      <c r="L33" s="47"/>
      <c r="M33" s="48">
        <f t="shared" si="0"/>
        <v>28</v>
      </c>
      <c r="N33" s="49">
        <f t="shared" si="1"/>
        <v>0</v>
      </c>
    </row>
    <row r="34" spans="1:14" hidden="1">
      <c r="A34" s="4" t="s">
        <v>59</v>
      </c>
      <c r="B34" s="4" t="s">
        <v>60</v>
      </c>
      <c r="C34" s="6">
        <v>25</v>
      </c>
      <c r="D34" s="15" t="s">
        <v>76</v>
      </c>
      <c r="E34" s="10" t="s">
        <v>77</v>
      </c>
      <c r="F34" s="23" t="s">
        <v>11</v>
      </c>
      <c r="G34" s="23" t="s">
        <v>14</v>
      </c>
      <c r="H34" s="23" t="s">
        <v>171</v>
      </c>
      <c r="I34" s="32">
        <v>1</v>
      </c>
      <c r="J34" s="40">
        <v>28</v>
      </c>
      <c r="K34" s="40"/>
      <c r="L34" s="47"/>
      <c r="M34" s="48">
        <f t="shared" si="0"/>
        <v>28</v>
      </c>
      <c r="N34" s="49">
        <f t="shared" si="1"/>
        <v>0</v>
      </c>
    </row>
    <row r="35" spans="1:14" ht="25.5" hidden="1">
      <c r="A35" s="4" t="s">
        <v>59</v>
      </c>
      <c r="B35" s="4" t="s">
        <v>60</v>
      </c>
      <c r="C35" s="6">
        <v>26</v>
      </c>
      <c r="D35" s="12" t="s">
        <v>78</v>
      </c>
      <c r="E35" s="12" t="s">
        <v>79</v>
      </c>
      <c r="F35" s="23" t="s">
        <v>11</v>
      </c>
      <c r="G35" s="8" t="s">
        <v>46</v>
      </c>
      <c r="H35" s="23" t="s">
        <v>171</v>
      </c>
      <c r="I35" s="32">
        <v>0.5</v>
      </c>
      <c r="J35" s="39">
        <v>14</v>
      </c>
      <c r="K35" s="39"/>
      <c r="L35" s="47"/>
      <c r="M35" s="48">
        <f t="shared" si="0"/>
        <v>14</v>
      </c>
      <c r="N35" s="49">
        <f t="shared" si="1"/>
        <v>0</v>
      </c>
    </row>
    <row r="36" spans="1:14" ht="25.5" hidden="1">
      <c r="A36" s="4" t="s">
        <v>59</v>
      </c>
      <c r="B36" s="4" t="s">
        <v>60</v>
      </c>
      <c r="C36" s="6">
        <v>27</v>
      </c>
      <c r="D36" s="12" t="s">
        <v>78</v>
      </c>
      <c r="E36" s="12" t="s">
        <v>79</v>
      </c>
      <c r="F36" s="5" t="s">
        <v>11</v>
      </c>
      <c r="G36" s="7" t="s">
        <v>14</v>
      </c>
      <c r="H36" s="23" t="s">
        <v>171</v>
      </c>
      <c r="I36" s="32">
        <v>0.5</v>
      </c>
      <c r="J36" s="39">
        <v>14</v>
      </c>
      <c r="K36" s="39"/>
      <c r="L36" s="47"/>
      <c r="M36" s="48">
        <f t="shared" si="0"/>
        <v>14</v>
      </c>
      <c r="N36" s="49">
        <f t="shared" si="1"/>
        <v>0</v>
      </c>
    </row>
    <row r="37" spans="1:14" ht="25.5" hidden="1">
      <c r="A37" s="4" t="s">
        <v>59</v>
      </c>
      <c r="B37" s="4" t="s">
        <v>60</v>
      </c>
      <c r="C37" s="6">
        <v>28</v>
      </c>
      <c r="D37" s="12" t="s">
        <v>78</v>
      </c>
      <c r="E37" s="12" t="s">
        <v>79</v>
      </c>
      <c r="F37" s="23" t="s">
        <v>22</v>
      </c>
      <c r="G37" s="9" t="s">
        <v>43</v>
      </c>
      <c r="H37" s="23" t="s">
        <v>171</v>
      </c>
      <c r="I37" s="31">
        <v>1</v>
      </c>
      <c r="J37" s="39">
        <v>28</v>
      </c>
      <c r="K37" s="39"/>
      <c r="L37" s="47"/>
      <c r="M37" s="48">
        <f t="shared" si="0"/>
        <v>28</v>
      </c>
      <c r="N37" s="49">
        <f t="shared" si="1"/>
        <v>0</v>
      </c>
    </row>
    <row r="38" spans="1:14" ht="25.5" hidden="1">
      <c r="A38" s="4" t="s">
        <v>59</v>
      </c>
      <c r="B38" s="4" t="s">
        <v>60</v>
      </c>
      <c r="C38" s="6">
        <v>29</v>
      </c>
      <c r="D38" s="12" t="s">
        <v>78</v>
      </c>
      <c r="E38" s="12" t="s">
        <v>79</v>
      </c>
      <c r="F38" s="23" t="s">
        <v>26</v>
      </c>
      <c r="G38" s="23" t="s">
        <v>170</v>
      </c>
      <c r="H38" s="23" t="s">
        <v>171</v>
      </c>
      <c r="I38" s="31">
        <v>1</v>
      </c>
      <c r="J38" s="39">
        <v>28</v>
      </c>
      <c r="K38" s="39"/>
      <c r="L38" s="47"/>
      <c r="M38" s="48">
        <f t="shared" si="0"/>
        <v>28</v>
      </c>
      <c r="N38" s="49">
        <f t="shared" si="1"/>
        <v>0</v>
      </c>
    </row>
    <row r="39" spans="1:14" ht="25.5" hidden="1">
      <c r="A39" s="4" t="s">
        <v>59</v>
      </c>
      <c r="B39" s="4" t="s">
        <v>60</v>
      </c>
      <c r="C39" s="6">
        <v>30</v>
      </c>
      <c r="D39" s="11" t="s">
        <v>161</v>
      </c>
      <c r="E39" s="12" t="s">
        <v>179</v>
      </c>
      <c r="F39" s="8" t="s">
        <v>37</v>
      </c>
      <c r="G39" s="9" t="s">
        <v>38</v>
      </c>
      <c r="H39" s="26" t="s">
        <v>167</v>
      </c>
      <c r="I39" s="31">
        <v>1</v>
      </c>
      <c r="J39" s="39">
        <v>28</v>
      </c>
      <c r="K39" s="39"/>
      <c r="L39" s="47"/>
      <c r="M39" s="48">
        <f t="shared" si="0"/>
        <v>28</v>
      </c>
      <c r="N39" s="49">
        <f t="shared" si="1"/>
        <v>0</v>
      </c>
    </row>
    <row r="40" spans="1:14" ht="25.5" hidden="1">
      <c r="A40" s="4" t="s">
        <v>59</v>
      </c>
      <c r="B40" s="4" t="s">
        <v>60</v>
      </c>
      <c r="C40" s="6">
        <v>31</v>
      </c>
      <c r="D40" s="11" t="s">
        <v>161</v>
      </c>
      <c r="E40" s="12" t="s">
        <v>179</v>
      </c>
      <c r="F40" s="8" t="s">
        <v>37</v>
      </c>
      <c r="G40" s="27" t="s">
        <v>162</v>
      </c>
      <c r="H40" s="26" t="s">
        <v>167</v>
      </c>
      <c r="I40" s="31">
        <v>1</v>
      </c>
      <c r="J40" s="39">
        <v>28</v>
      </c>
      <c r="K40" s="39"/>
      <c r="L40" s="47"/>
      <c r="M40" s="48">
        <f t="shared" si="0"/>
        <v>28</v>
      </c>
      <c r="N40" s="49">
        <f t="shared" si="1"/>
        <v>0</v>
      </c>
    </row>
    <row r="41" spans="1:14" ht="25.5" hidden="1">
      <c r="A41" s="4" t="s">
        <v>59</v>
      </c>
      <c r="B41" s="4" t="s">
        <v>60</v>
      </c>
      <c r="C41" s="6">
        <v>32</v>
      </c>
      <c r="D41" s="11" t="s">
        <v>163</v>
      </c>
      <c r="E41" s="12" t="s">
        <v>179</v>
      </c>
      <c r="F41" s="23" t="s">
        <v>32</v>
      </c>
      <c r="G41" s="23" t="s">
        <v>36</v>
      </c>
      <c r="H41" s="26" t="s">
        <v>167</v>
      </c>
      <c r="I41" s="31">
        <v>1</v>
      </c>
      <c r="J41" s="39">
        <v>28</v>
      </c>
      <c r="K41" s="39"/>
      <c r="L41" s="47"/>
      <c r="M41" s="48">
        <f t="shared" si="0"/>
        <v>28</v>
      </c>
      <c r="N41" s="49">
        <f t="shared" si="1"/>
        <v>0</v>
      </c>
    </row>
    <row r="42" spans="1:14" hidden="1">
      <c r="A42" s="4" t="s">
        <v>59</v>
      </c>
      <c r="B42" s="4" t="s">
        <v>80</v>
      </c>
      <c r="C42" s="6">
        <v>33</v>
      </c>
      <c r="D42" s="7" t="s">
        <v>81</v>
      </c>
      <c r="E42" s="7" t="s">
        <v>82</v>
      </c>
      <c r="F42" s="23" t="s">
        <v>26</v>
      </c>
      <c r="G42" s="23" t="s">
        <v>27</v>
      </c>
      <c r="H42" s="23" t="s">
        <v>171</v>
      </c>
      <c r="I42" s="32">
        <v>0.5</v>
      </c>
      <c r="J42" s="40">
        <v>14</v>
      </c>
      <c r="K42" s="40"/>
      <c r="L42" s="47"/>
      <c r="M42" s="48">
        <f t="shared" si="0"/>
        <v>14</v>
      </c>
      <c r="N42" s="49">
        <f t="shared" si="1"/>
        <v>0</v>
      </c>
    </row>
    <row r="43" spans="1:14" ht="25.5" hidden="1">
      <c r="A43" s="4" t="s">
        <v>59</v>
      </c>
      <c r="B43" s="4" t="s">
        <v>80</v>
      </c>
      <c r="C43" s="6">
        <v>34</v>
      </c>
      <c r="D43" s="7" t="s">
        <v>81</v>
      </c>
      <c r="E43" s="7" t="s">
        <v>82</v>
      </c>
      <c r="F43" s="23" t="s">
        <v>26</v>
      </c>
      <c r="G43" s="23" t="s">
        <v>170</v>
      </c>
      <c r="H43" s="23" t="s">
        <v>171</v>
      </c>
      <c r="I43" s="32">
        <v>1</v>
      </c>
      <c r="J43" s="40">
        <v>28</v>
      </c>
      <c r="K43" s="40"/>
      <c r="L43" s="47"/>
      <c r="M43" s="48">
        <f t="shared" si="0"/>
        <v>28</v>
      </c>
      <c r="N43" s="49">
        <f t="shared" si="1"/>
        <v>0</v>
      </c>
    </row>
    <row r="44" spans="1:14" hidden="1">
      <c r="A44" s="4" t="s">
        <v>59</v>
      </c>
      <c r="B44" s="4" t="s">
        <v>80</v>
      </c>
      <c r="C44" s="6">
        <v>35</v>
      </c>
      <c r="D44" s="7" t="s">
        <v>81</v>
      </c>
      <c r="E44" s="7" t="s">
        <v>82</v>
      </c>
      <c r="F44" s="23" t="s">
        <v>26</v>
      </c>
      <c r="G44" s="23" t="s">
        <v>28</v>
      </c>
      <c r="H44" s="23" t="s">
        <v>171</v>
      </c>
      <c r="I44" s="32">
        <v>0.5</v>
      </c>
      <c r="J44" s="40">
        <v>14</v>
      </c>
      <c r="K44" s="40"/>
      <c r="L44" s="47"/>
      <c r="M44" s="48">
        <f t="shared" si="0"/>
        <v>14</v>
      </c>
      <c r="N44" s="49">
        <f t="shared" si="1"/>
        <v>0</v>
      </c>
    </row>
    <row r="45" spans="1:14" hidden="1">
      <c r="A45" s="4" t="s">
        <v>59</v>
      </c>
      <c r="B45" s="4" t="s">
        <v>80</v>
      </c>
      <c r="C45" s="6">
        <v>36</v>
      </c>
      <c r="D45" s="7" t="s">
        <v>81</v>
      </c>
      <c r="E45" s="7" t="s">
        <v>82</v>
      </c>
      <c r="F45" s="23" t="s">
        <v>26</v>
      </c>
      <c r="G45" s="2" t="s">
        <v>155</v>
      </c>
      <c r="H45" s="23" t="s">
        <v>171</v>
      </c>
      <c r="I45" s="32">
        <v>0.5</v>
      </c>
      <c r="J45" s="40">
        <v>14</v>
      </c>
      <c r="K45" s="40"/>
      <c r="L45" s="47"/>
      <c r="M45" s="48">
        <f t="shared" si="0"/>
        <v>14</v>
      </c>
      <c r="N45" s="49">
        <f t="shared" si="1"/>
        <v>0</v>
      </c>
    </row>
    <row r="46" spans="1:14" hidden="1">
      <c r="A46" s="4" t="s">
        <v>59</v>
      </c>
      <c r="B46" s="4" t="s">
        <v>80</v>
      </c>
      <c r="C46" s="6">
        <v>37</v>
      </c>
      <c r="D46" s="7" t="s">
        <v>81</v>
      </c>
      <c r="E46" s="7" t="s">
        <v>82</v>
      </c>
      <c r="F46" s="23" t="s">
        <v>16</v>
      </c>
      <c r="G46" s="23" t="s">
        <v>154</v>
      </c>
      <c r="H46" s="23" t="s">
        <v>171</v>
      </c>
      <c r="I46" s="32">
        <v>0.5</v>
      </c>
      <c r="J46" s="40">
        <v>14</v>
      </c>
      <c r="K46" s="40"/>
      <c r="L46" s="47"/>
      <c r="M46" s="48">
        <f t="shared" si="0"/>
        <v>14</v>
      </c>
      <c r="N46" s="49">
        <f t="shared" si="1"/>
        <v>0</v>
      </c>
    </row>
    <row r="47" spans="1:14" hidden="1">
      <c r="A47" s="4" t="s">
        <v>59</v>
      </c>
      <c r="B47" s="4" t="s">
        <v>80</v>
      </c>
      <c r="C47" s="6">
        <v>38</v>
      </c>
      <c r="D47" s="7" t="s">
        <v>81</v>
      </c>
      <c r="E47" s="7" t="s">
        <v>82</v>
      </c>
      <c r="F47" s="23" t="s">
        <v>16</v>
      </c>
      <c r="G47" s="23" t="s">
        <v>17</v>
      </c>
      <c r="H47" s="23" t="s">
        <v>171</v>
      </c>
      <c r="I47" s="32">
        <v>0.5</v>
      </c>
      <c r="J47" s="40">
        <v>14</v>
      </c>
      <c r="K47" s="40"/>
      <c r="L47" s="47"/>
      <c r="M47" s="48">
        <f t="shared" si="0"/>
        <v>14</v>
      </c>
      <c r="N47" s="49">
        <f t="shared" si="1"/>
        <v>0</v>
      </c>
    </row>
    <row r="48" spans="1:14" ht="25.5" hidden="1">
      <c r="A48" s="4" t="s">
        <v>59</v>
      </c>
      <c r="B48" s="4" t="s">
        <v>80</v>
      </c>
      <c r="C48" s="6">
        <v>39</v>
      </c>
      <c r="D48" s="7" t="s">
        <v>81</v>
      </c>
      <c r="E48" s="7" t="s">
        <v>82</v>
      </c>
      <c r="F48" s="23" t="s">
        <v>34</v>
      </c>
      <c r="G48" s="2" t="s">
        <v>169</v>
      </c>
      <c r="H48" s="23" t="s">
        <v>171</v>
      </c>
      <c r="I48" s="32">
        <v>0.5</v>
      </c>
      <c r="J48" s="40">
        <v>14</v>
      </c>
      <c r="K48" s="40"/>
      <c r="L48" s="47"/>
      <c r="M48" s="48">
        <f t="shared" si="0"/>
        <v>14</v>
      </c>
      <c r="N48" s="49">
        <f t="shared" si="1"/>
        <v>0</v>
      </c>
    </row>
    <row r="49" spans="1:14" ht="25.5" hidden="1">
      <c r="A49" s="4" t="s">
        <v>59</v>
      </c>
      <c r="B49" s="4" t="s">
        <v>80</v>
      </c>
      <c r="C49" s="6">
        <v>40</v>
      </c>
      <c r="D49" s="7" t="s">
        <v>81</v>
      </c>
      <c r="E49" s="7" t="s">
        <v>82</v>
      </c>
      <c r="F49" s="23" t="s">
        <v>26</v>
      </c>
      <c r="G49" s="23" t="s">
        <v>28</v>
      </c>
      <c r="H49" s="26" t="s">
        <v>167</v>
      </c>
      <c r="I49" s="32">
        <v>0.5</v>
      </c>
      <c r="J49" s="39">
        <v>16</v>
      </c>
      <c r="K49" s="39"/>
      <c r="L49" s="47"/>
      <c r="M49" s="48">
        <f t="shared" si="0"/>
        <v>16</v>
      </c>
      <c r="N49" s="49">
        <f t="shared" si="1"/>
        <v>0</v>
      </c>
    </row>
    <row r="50" spans="1:14" ht="25.5" hidden="1">
      <c r="A50" s="4" t="s">
        <v>59</v>
      </c>
      <c r="B50" s="4" t="s">
        <v>80</v>
      </c>
      <c r="C50" s="6">
        <v>41</v>
      </c>
      <c r="D50" s="7" t="s">
        <v>81</v>
      </c>
      <c r="E50" s="7" t="s">
        <v>82</v>
      </c>
      <c r="F50" s="23" t="s">
        <v>26</v>
      </c>
      <c r="G50" s="23" t="s">
        <v>170</v>
      </c>
      <c r="H50" s="26" t="s">
        <v>167</v>
      </c>
      <c r="I50" s="32">
        <v>0.5</v>
      </c>
      <c r="J50" s="39">
        <v>14</v>
      </c>
      <c r="K50" s="39"/>
      <c r="L50" s="47"/>
      <c r="M50" s="48">
        <f t="shared" si="0"/>
        <v>14</v>
      </c>
      <c r="N50" s="49">
        <f t="shared" si="1"/>
        <v>0</v>
      </c>
    </row>
    <row r="51" spans="1:14" ht="25.5" hidden="1">
      <c r="A51" s="4" t="s">
        <v>59</v>
      </c>
      <c r="B51" s="4" t="s">
        <v>80</v>
      </c>
      <c r="C51" s="6">
        <v>42</v>
      </c>
      <c r="D51" s="7" t="s">
        <v>81</v>
      </c>
      <c r="E51" s="7" t="s">
        <v>82</v>
      </c>
      <c r="F51" s="23" t="s">
        <v>26</v>
      </c>
      <c r="G51" s="23" t="s">
        <v>27</v>
      </c>
      <c r="H51" s="26" t="s">
        <v>167</v>
      </c>
      <c r="I51" s="32">
        <v>0.5</v>
      </c>
      <c r="J51" s="39">
        <v>10</v>
      </c>
      <c r="K51" s="39"/>
      <c r="L51" s="47"/>
      <c r="M51" s="48">
        <f t="shared" si="0"/>
        <v>10</v>
      </c>
      <c r="N51" s="49">
        <f t="shared" si="1"/>
        <v>0</v>
      </c>
    </row>
    <row r="52" spans="1:14" ht="25.5" hidden="1">
      <c r="A52" s="4" t="s">
        <v>59</v>
      </c>
      <c r="B52" s="4" t="s">
        <v>80</v>
      </c>
      <c r="C52" s="6">
        <v>43</v>
      </c>
      <c r="D52" s="7" t="s">
        <v>81</v>
      </c>
      <c r="E52" s="7" t="s">
        <v>82</v>
      </c>
      <c r="F52" s="23" t="s">
        <v>34</v>
      </c>
      <c r="G52" s="2" t="s">
        <v>169</v>
      </c>
      <c r="H52" s="26" t="s">
        <v>167</v>
      </c>
      <c r="I52" s="32">
        <v>0.5</v>
      </c>
      <c r="J52" s="39">
        <v>20</v>
      </c>
      <c r="K52" s="39"/>
      <c r="L52" s="47"/>
      <c r="M52" s="48">
        <f t="shared" si="0"/>
        <v>20</v>
      </c>
      <c r="N52" s="49">
        <f t="shared" si="1"/>
        <v>0</v>
      </c>
    </row>
    <row r="53" spans="1:14" ht="25.5" hidden="1">
      <c r="A53" s="4" t="s">
        <v>59</v>
      </c>
      <c r="B53" s="4" t="s">
        <v>80</v>
      </c>
      <c r="C53" s="6">
        <v>44</v>
      </c>
      <c r="D53" s="7" t="s">
        <v>83</v>
      </c>
      <c r="E53" s="7" t="s">
        <v>82</v>
      </c>
      <c r="F53" s="23" t="s">
        <v>22</v>
      </c>
      <c r="G53" s="2" t="s">
        <v>65</v>
      </c>
      <c r="H53" s="23" t="s">
        <v>171</v>
      </c>
      <c r="I53" s="32">
        <v>0.5</v>
      </c>
      <c r="J53" s="40">
        <v>14</v>
      </c>
      <c r="K53" s="40"/>
      <c r="L53" s="47"/>
      <c r="M53" s="48">
        <f t="shared" si="0"/>
        <v>14</v>
      </c>
      <c r="N53" s="49">
        <f t="shared" si="1"/>
        <v>0</v>
      </c>
    </row>
    <row r="54" spans="1:14" ht="25.5" hidden="1">
      <c r="A54" s="4" t="s">
        <v>59</v>
      </c>
      <c r="B54" s="4" t="s">
        <v>80</v>
      </c>
      <c r="C54" s="6">
        <v>45</v>
      </c>
      <c r="D54" s="7" t="s">
        <v>83</v>
      </c>
      <c r="E54" s="7" t="s">
        <v>82</v>
      </c>
      <c r="F54" s="8" t="s">
        <v>37</v>
      </c>
      <c r="G54" s="9" t="s">
        <v>38</v>
      </c>
      <c r="H54" s="23" t="s">
        <v>171</v>
      </c>
      <c r="I54" s="32">
        <v>0.5</v>
      </c>
      <c r="J54" s="40">
        <v>14</v>
      </c>
      <c r="K54" s="40"/>
      <c r="L54" s="47"/>
      <c r="M54" s="48">
        <f t="shared" si="0"/>
        <v>14</v>
      </c>
      <c r="N54" s="49">
        <f t="shared" si="1"/>
        <v>0</v>
      </c>
    </row>
    <row r="55" spans="1:14" ht="25.5" hidden="1">
      <c r="A55" s="4" t="s">
        <v>59</v>
      </c>
      <c r="B55" s="4" t="s">
        <v>80</v>
      </c>
      <c r="C55" s="6">
        <v>46</v>
      </c>
      <c r="D55" s="7" t="s">
        <v>83</v>
      </c>
      <c r="E55" s="7" t="s">
        <v>82</v>
      </c>
      <c r="F55" s="23" t="s">
        <v>32</v>
      </c>
      <c r="G55" s="23" t="s">
        <v>36</v>
      </c>
      <c r="H55" s="26" t="s">
        <v>167</v>
      </c>
      <c r="I55" s="31">
        <v>1</v>
      </c>
      <c r="J55" s="39">
        <v>32</v>
      </c>
      <c r="K55" s="39"/>
      <c r="L55" s="47"/>
      <c r="M55" s="48">
        <f t="shared" si="0"/>
        <v>32</v>
      </c>
      <c r="N55" s="49">
        <f t="shared" si="1"/>
        <v>0</v>
      </c>
    </row>
    <row r="56" spans="1:14" ht="25.5" hidden="1">
      <c r="A56" s="4" t="s">
        <v>59</v>
      </c>
      <c r="B56" s="4" t="s">
        <v>80</v>
      </c>
      <c r="C56" s="6">
        <v>47</v>
      </c>
      <c r="D56" s="7" t="s">
        <v>83</v>
      </c>
      <c r="E56" s="7" t="s">
        <v>82</v>
      </c>
      <c r="F56" s="23" t="s">
        <v>11</v>
      </c>
      <c r="G56" s="23" t="s">
        <v>24</v>
      </c>
      <c r="H56" s="26" t="s">
        <v>167</v>
      </c>
      <c r="I56" s="32">
        <v>0.5</v>
      </c>
      <c r="J56" s="39">
        <v>14</v>
      </c>
      <c r="K56" s="39"/>
      <c r="L56" s="47"/>
      <c r="M56" s="48">
        <f t="shared" si="0"/>
        <v>14</v>
      </c>
      <c r="N56" s="49">
        <f t="shared" si="1"/>
        <v>0</v>
      </c>
    </row>
    <row r="57" spans="1:14" ht="25.5" hidden="1">
      <c r="A57" s="4" t="s">
        <v>59</v>
      </c>
      <c r="B57" s="4" t="s">
        <v>80</v>
      </c>
      <c r="C57" s="6">
        <v>48</v>
      </c>
      <c r="D57" s="7" t="s">
        <v>56</v>
      </c>
      <c r="E57" s="7" t="s">
        <v>82</v>
      </c>
      <c r="F57" s="23" t="s">
        <v>20</v>
      </c>
      <c r="G57" s="9" t="s">
        <v>44</v>
      </c>
      <c r="H57" s="26" t="s">
        <v>167</v>
      </c>
      <c r="I57" s="32">
        <v>0.5</v>
      </c>
      <c r="J57" s="40">
        <v>14</v>
      </c>
      <c r="K57" s="40"/>
      <c r="L57" s="47"/>
      <c r="M57" s="48">
        <f t="shared" si="0"/>
        <v>14</v>
      </c>
      <c r="N57" s="49">
        <f t="shared" si="1"/>
        <v>0</v>
      </c>
    </row>
    <row r="58" spans="1:14" ht="25.5" hidden="1">
      <c r="A58" s="4" t="s">
        <v>59</v>
      </c>
      <c r="B58" s="4" t="s">
        <v>80</v>
      </c>
      <c r="C58" s="6">
        <v>49</v>
      </c>
      <c r="D58" s="7" t="s">
        <v>56</v>
      </c>
      <c r="E58" s="7" t="s">
        <v>82</v>
      </c>
      <c r="F58" s="23" t="s">
        <v>20</v>
      </c>
      <c r="G58" s="23" t="s">
        <v>21</v>
      </c>
      <c r="H58" s="23" t="s">
        <v>171</v>
      </c>
      <c r="I58" s="32" t="s">
        <v>164</v>
      </c>
      <c r="J58" s="40">
        <v>42</v>
      </c>
      <c r="K58" s="40"/>
      <c r="L58" s="47"/>
      <c r="M58" s="48">
        <f t="shared" si="0"/>
        <v>42</v>
      </c>
      <c r="N58" s="49">
        <f t="shared" si="1"/>
        <v>0</v>
      </c>
    </row>
    <row r="59" spans="1:14" hidden="1">
      <c r="A59" s="4" t="s">
        <v>59</v>
      </c>
      <c r="B59" s="4" t="s">
        <v>80</v>
      </c>
      <c r="C59" s="6">
        <v>50</v>
      </c>
      <c r="D59" s="7" t="s">
        <v>56</v>
      </c>
      <c r="E59" s="7" t="s">
        <v>82</v>
      </c>
      <c r="F59" s="23" t="s">
        <v>11</v>
      </c>
      <c r="G59" s="8" t="s">
        <v>46</v>
      </c>
      <c r="H59" s="23" t="s">
        <v>171</v>
      </c>
      <c r="I59" s="32">
        <v>0.5</v>
      </c>
      <c r="J59" s="40">
        <v>14</v>
      </c>
      <c r="K59" s="40"/>
      <c r="L59" s="47"/>
      <c r="M59" s="48">
        <f t="shared" si="0"/>
        <v>14</v>
      </c>
      <c r="N59" s="49">
        <f t="shared" si="1"/>
        <v>0</v>
      </c>
    </row>
    <row r="60" spans="1:14" ht="25.5" hidden="1">
      <c r="A60" s="4" t="s">
        <v>59</v>
      </c>
      <c r="B60" s="4" t="s">
        <v>80</v>
      </c>
      <c r="C60" s="6">
        <v>51</v>
      </c>
      <c r="D60" s="7" t="s">
        <v>56</v>
      </c>
      <c r="E60" s="7" t="s">
        <v>82</v>
      </c>
      <c r="F60" s="23" t="s">
        <v>11</v>
      </c>
      <c r="G60" s="8" t="s">
        <v>46</v>
      </c>
      <c r="H60" s="26" t="s">
        <v>167</v>
      </c>
      <c r="I60" s="32">
        <v>0.5</v>
      </c>
      <c r="J60" s="40">
        <v>14</v>
      </c>
      <c r="K60" s="40"/>
      <c r="L60" s="47"/>
      <c r="M60" s="48">
        <f t="shared" si="0"/>
        <v>14</v>
      </c>
      <c r="N60" s="49">
        <f t="shared" si="1"/>
        <v>0</v>
      </c>
    </row>
    <row r="61" spans="1:14" hidden="1">
      <c r="A61" s="4" t="s">
        <v>59</v>
      </c>
      <c r="B61" s="4" t="s">
        <v>80</v>
      </c>
      <c r="C61" s="6">
        <v>52</v>
      </c>
      <c r="D61" s="7" t="s">
        <v>56</v>
      </c>
      <c r="E61" s="7" t="s">
        <v>82</v>
      </c>
      <c r="F61" s="23" t="s">
        <v>11</v>
      </c>
      <c r="G61" s="23" t="s">
        <v>14</v>
      </c>
      <c r="H61" s="23" t="s">
        <v>171</v>
      </c>
      <c r="I61" s="32">
        <v>0.5</v>
      </c>
      <c r="J61" s="40">
        <v>14</v>
      </c>
      <c r="K61" s="40"/>
      <c r="L61" s="47"/>
      <c r="M61" s="48">
        <f t="shared" si="0"/>
        <v>14</v>
      </c>
      <c r="N61" s="49">
        <f t="shared" si="1"/>
        <v>0</v>
      </c>
    </row>
    <row r="62" spans="1:14" ht="25.5" hidden="1">
      <c r="A62" s="4" t="s">
        <v>59</v>
      </c>
      <c r="B62" s="4" t="s">
        <v>80</v>
      </c>
      <c r="C62" s="6">
        <v>53</v>
      </c>
      <c r="D62" s="7" t="s">
        <v>56</v>
      </c>
      <c r="E62" s="7" t="s">
        <v>82</v>
      </c>
      <c r="F62" s="23" t="s">
        <v>11</v>
      </c>
      <c r="G62" s="23" t="s">
        <v>13</v>
      </c>
      <c r="H62" s="23" t="s">
        <v>171</v>
      </c>
      <c r="I62" s="32">
        <v>0.5</v>
      </c>
      <c r="J62" s="40">
        <v>14</v>
      </c>
      <c r="K62" s="40"/>
      <c r="L62" s="47"/>
      <c r="M62" s="48">
        <f t="shared" si="0"/>
        <v>14</v>
      </c>
      <c r="N62" s="49">
        <f t="shared" si="1"/>
        <v>0</v>
      </c>
    </row>
    <row r="63" spans="1:14" ht="25.5" hidden="1">
      <c r="A63" s="4" t="s">
        <v>59</v>
      </c>
      <c r="B63" s="4" t="s">
        <v>80</v>
      </c>
      <c r="C63" s="6">
        <v>54</v>
      </c>
      <c r="D63" s="7" t="s">
        <v>56</v>
      </c>
      <c r="E63" s="7" t="s">
        <v>82</v>
      </c>
      <c r="F63" s="23" t="s">
        <v>11</v>
      </c>
      <c r="G63" s="23" t="s">
        <v>45</v>
      </c>
      <c r="H63" s="26" t="s">
        <v>167</v>
      </c>
      <c r="I63" s="32">
        <v>0.5</v>
      </c>
      <c r="J63" s="40">
        <v>12</v>
      </c>
      <c r="K63" s="40"/>
      <c r="L63" s="47"/>
      <c r="M63" s="48">
        <f t="shared" si="0"/>
        <v>12</v>
      </c>
      <c r="N63" s="49">
        <f t="shared" si="1"/>
        <v>0</v>
      </c>
    </row>
    <row r="64" spans="1:14" hidden="1">
      <c r="A64" s="4" t="s">
        <v>59</v>
      </c>
      <c r="B64" s="4" t="s">
        <v>80</v>
      </c>
      <c r="C64" s="6">
        <v>55</v>
      </c>
      <c r="D64" s="7" t="s">
        <v>56</v>
      </c>
      <c r="E64" s="7" t="s">
        <v>82</v>
      </c>
      <c r="F64" s="23" t="s">
        <v>11</v>
      </c>
      <c r="G64" s="23" t="s">
        <v>18</v>
      </c>
      <c r="H64" s="23" t="s">
        <v>171</v>
      </c>
      <c r="I64" s="32">
        <v>0.5</v>
      </c>
      <c r="J64" s="40">
        <v>14</v>
      </c>
      <c r="K64" s="40"/>
      <c r="L64" s="47"/>
      <c r="M64" s="48">
        <f t="shared" si="0"/>
        <v>14</v>
      </c>
      <c r="N64" s="49">
        <f t="shared" si="1"/>
        <v>0</v>
      </c>
    </row>
    <row r="65" spans="1:14" ht="25.5" hidden="1">
      <c r="A65" s="4" t="s">
        <v>59</v>
      </c>
      <c r="B65" s="4" t="s">
        <v>80</v>
      </c>
      <c r="C65" s="6">
        <v>56</v>
      </c>
      <c r="D65" s="7" t="s">
        <v>56</v>
      </c>
      <c r="E65" s="7" t="s">
        <v>82</v>
      </c>
      <c r="F65" s="23" t="s">
        <v>11</v>
      </c>
      <c r="G65" s="23" t="s">
        <v>18</v>
      </c>
      <c r="H65" s="26" t="s">
        <v>167</v>
      </c>
      <c r="I65" s="32">
        <v>0.5</v>
      </c>
      <c r="J65" s="40">
        <v>15</v>
      </c>
      <c r="K65" s="40"/>
      <c r="L65" s="47"/>
      <c r="M65" s="48">
        <f t="shared" si="0"/>
        <v>15</v>
      </c>
      <c r="N65" s="49">
        <f t="shared" si="1"/>
        <v>0</v>
      </c>
    </row>
    <row r="66" spans="1:14" hidden="1">
      <c r="A66" s="4" t="s">
        <v>59</v>
      </c>
      <c r="B66" s="4" t="s">
        <v>80</v>
      </c>
      <c r="C66" s="6">
        <v>57</v>
      </c>
      <c r="D66" s="7" t="s">
        <v>56</v>
      </c>
      <c r="E66" s="7" t="s">
        <v>82</v>
      </c>
      <c r="F66" s="23" t="s">
        <v>11</v>
      </c>
      <c r="G66" s="23" t="s">
        <v>15</v>
      </c>
      <c r="H66" s="23" t="s">
        <v>171</v>
      </c>
      <c r="I66" s="32">
        <v>0.5</v>
      </c>
      <c r="J66" s="40">
        <v>14</v>
      </c>
      <c r="K66" s="40"/>
      <c r="L66" s="47"/>
      <c r="M66" s="48">
        <f t="shared" si="0"/>
        <v>14</v>
      </c>
      <c r="N66" s="49">
        <f t="shared" si="1"/>
        <v>0</v>
      </c>
    </row>
    <row r="67" spans="1:14" ht="25.5" hidden="1">
      <c r="A67" s="4" t="s">
        <v>59</v>
      </c>
      <c r="B67" s="4" t="s">
        <v>80</v>
      </c>
      <c r="C67" s="6">
        <v>58</v>
      </c>
      <c r="D67" s="7" t="s">
        <v>84</v>
      </c>
      <c r="E67" s="7" t="s">
        <v>85</v>
      </c>
      <c r="F67" s="23" t="s">
        <v>35</v>
      </c>
      <c r="G67" s="9" t="s">
        <v>42</v>
      </c>
      <c r="H67" s="23" t="s">
        <v>171</v>
      </c>
      <c r="I67" s="32">
        <v>0.5</v>
      </c>
      <c r="J67" s="40">
        <v>14</v>
      </c>
      <c r="K67" s="40"/>
      <c r="L67" s="47"/>
      <c r="M67" s="48">
        <f t="shared" si="0"/>
        <v>14</v>
      </c>
      <c r="N67" s="49">
        <f t="shared" si="1"/>
        <v>0</v>
      </c>
    </row>
    <row r="68" spans="1:14" hidden="1">
      <c r="A68" s="4" t="s">
        <v>59</v>
      </c>
      <c r="B68" s="4" t="s">
        <v>80</v>
      </c>
      <c r="C68" s="6">
        <v>59</v>
      </c>
      <c r="D68" s="7" t="s">
        <v>84</v>
      </c>
      <c r="E68" s="7" t="s">
        <v>85</v>
      </c>
      <c r="F68" s="23" t="s">
        <v>11</v>
      </c>
      <c r="G68" s="23" t="s">
        <v>18</v>
      </c>
      <c r="H68" s="23" t="s">
        <v>171</v>
      </c>
      <c r="I68" s="32">
        <v>0.5</v>
      </c>
      <c r="J68" s="40">
        <v>14</v>
      </c>
      <c r="K68" s="40"/>
      <c r="L68" s="47"/>
      <c r="M68" s="48">
        <f t="shared" si="0"/>
        <v>14</v>
      </c>
      <c r="N68" s="49">
        <f t="shared" si="1"/>
        <v>0</v>
      </c>
    </row>
    <row r="69" spans="1:14" ht="25.5" hidden="1">
      <c r="A69" s="4" t="s">
        <v>59</v>
      </c>
      <c r="B69" s="4" t="s">
        <v>80</v>
      </c>
      <c r="C69" s="6">
        <v>60</v>
      </c>
      <c r="D69" s="7" t="s">
        <v>86</v>
      </c>
      <c r="E69" s="7" t="s">
        <v>87</v>
      </c>
      <c r="F69" s="23" t="s">
        <v>26</v>
      </c>
      <c r="G69" s="23" t="s">
        <v>170</v>
      </c>
      <c r="H69" s="23" t="s">
        <v>171</v>
      </c>
      <c r="I69" s="32">
        <v>0.5</v>
      </c>
      <c r="J69" s="40">
        <v>14</v>
      </c>
      <c r="K69" s="40"/>
      <c r="L69" s="47"/>
      <c r="M69" s="48">
        <f t="shared" si="0"/>
        <v>14</v>
      </c>
      <c r="N69" s="49">
        <f t="shared" si="1"/>
        <v>0</v>
      </c>
    </row>
    <row r="70" spans="1:14" hidden="1">
      <c r="A70" s="4" t="s">
        <v>59</v>
      </c>
      <c r="B70" s="4" t="s">
        <v>80</v>
      </c>
      <c r="C70" s="6">
        <v>61</v>
      </c>
      <c r="D70" s="7" t="s">
        <v>86</v>
      </c>
      <c r="E70" s="7" t="s">
        <v>87</v>
      </c>
      <c r="F70" s="23" t="s">
        <v>11</v>
      </c>
      <c r="G70" s="23" t="s">
        <v>14</v>
      </c>
      <c r="H70" s="23" t="s">
        <v>171</v>
      </c>
      <c r="I70" s="32">
        <v>0.5</v>
      </c>
      <c r="J70" s="40">
        <v>14</v>
      </c>
      <c r="K70" s="40"/>
      <c r="L70" s="47"/>
      <c r="M70" s="48">
        <f t="shared" si="0"/>
        <v>14</v>
      </c>
      <c r="N70" s="49">
        <f t="shared" si="1"/>
        <v>0</v>
      </c>
    </row>
    <row r="71" spans="1:14" ht="25.5" hidden="1">
      <c r="A71" s="4" t="s">
        <v>59</v>
      </c>
      <c r="B71" s="4" t="s">
        <v>80</v>
      </c>
      <c r="C71" s="6">
        <v>62</v>
      </c>
      <c r="D71" s="28" t="s">
        <v>88</v>
      </c>
      <c r="E71" s="7" t="s">
        <v>89</v>
      </c>
      <c r="F71" s="23" t="s">
        <v>11</v>
      </c>
      <c r="G71" s="23" t="s">
        <v>24</v>
      </c>
      <c r="H71" s="23" t="s">
        <v>171</v>
      </c>
      <c r="I71" s="32">
        <v>0.5</v>
      </c>
      <c r="J71" s="40">
        <v>14</v>
      </c>
      <c r="K71" s="40"/>
      <c r="L71" s="47"/>
      <c r="M71" s="48">
        <f t="shared" si="0"/>
        <v>14</v>
      </c>
      <c r="N71" s="49">
        <f t="shared" si="1"/>
        <v>0</v>
      </c>
    </row>
    <row r="72" spans="1:14" hidden="1">
      <c r="A72" s="4" t="s">
        <v>59</v>
      </c>
      <c r="B72" s="4" t="s">
        <v>80</v>
      </c>
      <c r="C72" s="6">
        <v>63</v>
      </c>
      <c r="D72" s="28" t="s">
        <v>88</v>
      </c>
      <c r="E72" s="7" t="s">
        <v>89</v>
      </c>
      <c r="F72" s="23" t="s">
        <v>11</v>
      </c>
      <c r="G72" s="23" t="s">
        <v>18</v>
      </c>
      <c r="H72" s="23" t="s">
        <v>171</v>
      </c>
      <c r="I72" s="32">
        <v>0.5</v>
      </c>
      <c r="J72" s="40">
        <v>14</v>
      </c>
      <c r="K72" s="40"/>
      <c r="L72" s="47"/>
      <c r="M72" s="48">
        <f t="shared" si="0"/>
        <v>14</v>
      </c>
      <c r="N72" s="49">
        <f t="shared" si="1"/>
        <v>0</v>
      </c>
    </row>
    <row r="73" spans="1:14" ht="25.5" hidden="1">
      <c r="A73" s="4" t="s">
        <v>59</v>
      </c>
      <c r="B73" s="4" t="s">
        <v>80</v>
      </c>
      <c r="C73" s="6">
        <v>64</v>
      </c>
      <c r="D73" s="28" t="s">
        <v>90</v>
      </c>
      <c r="E73" s="7" t="s">
        <v>89</v>
      </c>
      <c r="F73" s="8" t="s">
        <v>37</v>
      </c>
      <c r="G73" s="9" t="s">
        <v>38</v>
      </c>
      <c r="H73" s="23" t="s">
        <v>171</v>
      </c>
      <c r="I73" s="32">
        <v>0.5</v>
      </c>
      <c r="J73" s="40">
        <v>14</v>
      </c>
      <c r="K73" s="40"/>
      <c r="L73" s="47"/>
      <c r="M73" s="48">
        <f t="shared" si="0"/>
        <v>14</v>
      </c>
      <c r="N73" s="49">
        <f t="shared" si="1"/>
        <v>0</v>
      </c>
    </row>
    <row r="74" spans="1:14" hidden="1">
      <c r="A74" s="4" t="s">
        <v>59</v>
      </c>
      <c r="B74" s="4" t="s">
        <v>80</v>
      </c>
      <c r="C74" s="6">
        <v>65</v>
      </c>
      <c r="D74" s="28" t="s">
        <v>90</v>
      </c>
      <c r="E74" s="7" t="s">
        <v>89</v>
      </c>
      <c r="F74" s="23" t="s">
        <v>11</v>
      </c>
      <c r="G74" s="23" t="s">
        <v>12</v>
      </c>
      <c r="H74" s="23" t="s">
        <v>171</v>
      </c>
      <c r="I74" s="32">
        <v>0.5</v>
      </c>
      <c r="J74" s="40">
        <v>14</v>
      </c>
      <c r="K74" s="40"/>
      <c r="L74" s="47"/>
      <c r="M74" s="48">
        <f t="shared" ref="M74:M139" si="2">SUM(J74-L74)</f>
        <v>14</v>
      </c>
      <c r="N74" s="49">
        <f t="shared" ref="N74:N139" si="3">PRODUCT(L74/J74)</f>
        <v>0</v>
      </c>
    </row>
    <row r="75" spans="1:14" ht="25.5" hidden="1">
      <c r="A75" s="4" t="s">
        <v>59</v>
      </c>
      <c r="B75" s="4" t="s">
        <v>80</v>
      </c>
      <c r="C75" s="6">
        <v>66</v>
      </c>
      <c r="D75" s="7" t="s">
        <v>91</v>
      </c>
      <c r="E75" s="7" t="s">
        <v>92</v>
      </c>
      <c r="F75" s="23" t="s">
        <v>40</v>
      </c>
      <c r="G75" s="23" t="s">
        <v>41</v>
      </c>
      <c r="H75" s="23" t="s">
        <v>171</v>
      </c>
      <c r="I75" s="32">
        <v>0.5</v>
      </c>
      <c r="J75" s="40">
        <v>14</v>
      </c>
      <c r="K75" s="40"/>
      <c r="L75" s="47"/>
      <c r="M75" s="48">
        <f t="shared" si="2"/>
        <v>14</v>
      </c>
      <c r="N75" s="49">
        <f t="shared" si="3"/>
        <v>0</v>
      </c>
    </row>
    <row r="76" spans="1:14" ht="25.5" hidden="1">
      <c r="A76" s="4" t="s">
        <v>59</v>
      </c>
      <c r="B76" s="4" t="s">
        <v>80</v>
      </c>
      <c r="C76" s="6">
        <v>67</v>
      </c>
      <c r="D76" s="7" t="s">
        <v>91</v>
      </c>
      <c r="E76" s="7" t="s">
        <v>92</v>
      </c>
      <c r="F76" s="23" t="s">
        <v>16</v>
      </c>
      <c r="G76" s="23" t="s">
        <v>154</v>
      </c>
      <c r="H76" s="23" t="s">
        <v>171</v>
      </c>
      <c r="I76" s="32">
        <v>0.5</v>
      </c>
      <c r="J76" s="40">
        <v>14</v>
      </c>
      <c r="K76" s="40"/>
      <c r="L76" s="47"/>
      <c r="M76" s="48">
        <f t="shared" si="2"/>
        <v>14</v>
      </c>
      <c r="N76" s="49">
        <f t="shared" si="3"/>
        <v>0</v>
      </c>
    </row>
    <row r="77" spans="1:14" hidden="1">
      <c r="A77" s="4" t="s">
        <v>59</v>
      </c>
      <c r="B77" s="4" t="s">
        <v>80</v>
      </c>
      <c r="C77" s="6">
        <v>68</v>
      </c>
      <c r="D77" s="7" t="s">
        <v>93</v>
      </c>
      <c r="E77" s="7" t="s">
        <v>94</v>
      </c>
      <c r="F77" s="9" t="s">
        <v>47</v>
      </c>
      <c r="G77" s="2" t="s">
        <v>49</v>
      </c>
      <c r="H77" s="23" t="s">
        <v>171</v>
      </c>
      <c r="I77" s="32">
        <v>1</v>
      </c>
      <c r="J77" s="40">
        <v>28</v>
      </c>
      <c r="K77" s="40"/>
      <c r="L77" s="47"/>
      <c r="M77" s="48">
        <f t="shared" si="2"/>
        <v>28</v>
      </c>
      <c r="N77" s="49">
        <f t="shared" si="3"/>
        <v>0</v>
      </c>
    </row>
    <row r="78" spans="1:14" hidden="1">
      <c r="A78" s="4" t="s">
        <v>59</v>
      </c>
      <c r="B78" s="4" t="s">
        <v>80</v>
      </c>
      <c r="C78" s="6">
        <v>69</v>
      </c>
      <c r="D78" s="1" t="s">
        <v>95</v>
      </c>
      <c r="E78" s="7" t="s">
        <v>89</v>
      </c>
      <c r="F78" s="23" t="s">
        <v>11</v>
      </c>
      <c r="G78" s="23" t="s">
        <v>14</v>
      </c>
      <c r="H78" s="23" t="s">
        <v>171</v>
      </c>
      <c r="I78" s="32">
        <v>1.5</v>
      </c>
      <c r="J78" s="40">
        <v>42</v>
      </c>
      <c r="K78" s="40"/>
      <c r="L78" s="47"/>
      <c r="M78" s="48">
        <f t="shared" si="2"/>
        <v>42</v>
      </c>
      <c r="N78" s="49">
        <f t="shared" si="3"/>
        <v>0</v>
      </c>
    </row>
    <row r="79" spans="1:14" hidden="1">
      <c r="A79" s="4" t="s">
        <v>59</v>
      </c>
      <c r="B79" s="4" t="s">
        <v>80</v>
      </c>
      <c r="C79" s="6">
        <v>70</v>
      </c>
      <c r="D79" s="1" t="s">
        <v>95</v>
      </c>
      <c r="E79" s="7" t="s">
        <v>89</v>
      </c>
      <c r="F79" s="23" t="s">
        <v>11</v>
      </c>
      <c r="G79" s="23" t="s">
        <v>15</v>
      </c>
      <c r="H79" s="23" t="s">
        <v>171</v>
      </c>
      <c r="I79" s="32">
        <v>0.5</v>
      </c>
      <c r="J79" s="40">
        <v>14</v>
      </c>
      <c r="K79" s="40"/>
      <c r="L79" s="47"/>
      <c r="M79" s="48">
        <f t="shared" si="2"/>
        <v>14</v>
      </c>
      <c r="N79" s="49">
        <f t="shared" si="3"/>
        <v>0</v>
      </c>
    </row>
    <row r="80" spans="1:14" hidden="1">
      <c r="A80" s="4" t="s">
        <v>59</v>
      </c>
      <c r="B80" s="4" t="s">
        <v>80</v>
      </c>
      <c r="C80" s="6">
        <v>71</v>
      </c>
      <c r="D80" s="28" t="s">
        <v>96</v>
      </c>
      <c r="E80" s="7" t="s">
        <v>97</v>
      </c>
      <c r="F80" s="23" t="s">
        <v>11</v>
      </c>
      <c r="G80" s="2" t="s">
        <v>55</v>
      </c>
      <c r="H80" s="23" t="s">
        <v>171</v>
      </c>
      <c r="I80" s="32">
        <v>1</v>
      </c>
      <c r="J80" s="40">
        <v>28</v>
      </c>
      <c r="K80" s="40"/>
      <c r="L80" s="47"/>
      <c r="M80" s="48">
        <f t="shared" si="2"/>
        <v>28</v>
      </c>
      <c r="N80" s="49">
        <f t="shared" si="3"/>
        <v>0</v>
      </c>
    </row>
    <row r="81" spans="1:14" hidden="1">
      <c r="A81" s="4" t="s">
        <v>59</v>
      </c>
      <c r="B81" s="4" t="s">
        <v>80</v>
      </c>
      <c r="C81" s="6">
        <v>72</v>
      </c>
      <c r="D81" s="28" t="s">
        <v>98</v>
      </c>
      <c r="E81" s="7" t="s">
        <v>99</v>
      </c>
      <c r="F81" s="23" t="s">
        <v>11</v>
      </c>
      <c r="G81" s="23" t="s">
        <v>12</v>
      </c>
      <c r="H81" s="23" t="s">
        <v>171</v>
      </c>
      <c r="I81" s="32">
        <v>0.5</v>
      </c>
      <c r="J81" s="40">
        <v>14</v>
      </c>
      <c r="K81" s="40"/>
      <c r="L81" s="47"/>
      <c r="M81" s="48">
        <f t="shared" si="2"/>
        <v>14</v>
      </c>
      <c r="N81" s="49">
        <f t="shared" si="3"/>
        <v>0</v>
      </c>
    </row>
    <row r="82" spans="1:14" hidden="1">
      <c r="A82" s="4" t="s">
        <v>59</v>
      </c>
      <c r="B82" s="4" t="s">
        <v>80</v>
      </c>
      <c r="C82" s="6">
        <v>73</v>
      </c>
      <c r="D82" s="28" t="s">
        <v>98</v>
      </c>
      <c r="E82" s="7" t="s">
        <v>99</v>
      </c>
      <c r="F82" s="9" t="s">
        <v>47</v>
      </c>
      <c r="G82" s="8" t="s">
        <v>53</v>
      </c>
      <c r="H82" s="23" t="s">
        <v>171</v>
      </c>
      <c r="I82" s="32">
        <v>0.5</v>
      </c>
      <c r="J82" s="40">
        <v>14</v>
      </c>
      <c r="K82" s="40"/>
      <c r="L82" s="47"/>
      <c r="M82" s="48">
        <f t="shared" si="2"/>
        <v>14</v>
      </c>
      <c r="N82" s="49">
        <f t="shared" si="3"/>
        <v>0</v>
      </c>
    </row>
    <row r="83" spans="1:14">
      <c r="A83" s="4" t="s">
        <v>59</v>
      </c>
      <c r="B83" s="4" t="s">
        <v>100</v>
      </c>
      <c r="C83" s="6">
        <v>74</v>
      </c>
      <c r="D83" s="34" t="s">
        <v>101</v>
      </c>
      <c r="E83" s="5" t="s">
        <v>102</v>
      </c>
      <c r="F83" s="23" t="s">
        <v>11</v>
      </c>
      <c r="G83" s="23" t="s">
        <v>14</v>
      </c>
      <c r="H83" s="23" t="s">
        <v>171</v>
      </c>
      <c r="I83" s="31">
        <v>1</v>
      </c>
      <c r="J83" s="41">
        <v>28</v>
      </c>
      <c r="K83" s="41">
        <v>28</v>
      </c>
      <c r="L83" s="47">
        <v>28</v>
      </c>
      <c r="M83" s="48">
        <f t="shared" si="2"/>
        <v>0</v>
      </c>
      <c r="N83" s="49">
        <f t="shared" si="3"/>
        <v>1</v>
      </c>
    </row>
    <row r="84" spans="1:14" ht="25.5">
      <c r="A84" s="4" t="s">
        <v>59</v>
      </c>
      <c r="B84" s="4" t="s">
        <v>100</v>
      </c>
      <c r="C84" s="6">
        <v>75</v>
      </c>
      <c r="D84" s="34" t="s">
        <v>101</v>
      </c>
      <c r="E84" s="5" t="s">
        <v>102</v>
      </c>
      <c r="F84" s="23" t="s">
        <v>35</v>
      </c>
      <c r="G84" s="9" t="s">
        <v>42</v>
      </c>
      <c r="H84" s="26" t="s">
        <v>167</v>
      </c>
      <c r="I84" s="31">
        <v>1</v>
      </c>
      <c r="J84" s="41">
        <v>28</v>
      </c>
      <c r="K84" s="41"/>
      <c r="L84" s="47"/>
      <c r="M84" s="48">
        <f t="shared" si="2"/>
        <v>28</v>
      </c>
      <c r="N84" s="49">
        <f t="shared" si="3"/>
        <v>0</v>
      </c>
    </row>
    <row r="85" spans="1:14">
      <c r="A85" s="4" t="s">
        <v>59</v>
      </c>
      <c r="B85" s="4" t="s">
        <v>100</v>
      </c>
      <c r="C85" s="6">
        <v>76</v>
      </c>
      <c r="D85" s="34" t="s">
        <v>103</v>
      </c>
      <c r="E85" s="5" t="s">
        <v>102</v>
      </c>
      <c r="F85" s="23" t="s">
        <v>26</v>
      </c>
      <c r="G85" s="23" t="s">
        <v>27</v>
      </c>
      <c r="H85" s="23" t="s">
        <v>171</v>
      </c>
      <c r="I85" s="32">
        <v>0.5</v>
      </c>
      <c r="J85" s="41">
        <v>14</v>
      </c>
      <c r="K85" s="41"/>
      <c r="L85" s="47"/>
      <c r="M85" s="48">
        <f t="shared" si="2"/>
        <v>14</v>
      </c>
      <c r="N85" s="49">
        <f t="shared" si="3"/>
        <v>0</v>
      </c>
    </row>
    <row r="86" spans="1:14">
      <c r="A86" s="4" t="s">
        <v>59</v>
      </c>
      <c r="B86" s="4" t="s">
        <v>100</v>
      </c>
      <c r="C86" s="6">
        <v>77</v>
      </c>
      <c r="D86" s="34" t="s">
        <v>103</v>
      </c>
      <c r="E86" s="5" t="s">
        <v>102</v>
      </c>
      <c r="F86" s="23" t="s">
        <v>26</v>
      </c>
      <c r="G86" s="23" t="s">
        <v>28</v>
      </c>
      <c r="H86" s="23" t="s">
        <v>171</v>
      </c>
      <c r="I86" s="32">
        <v>0.5</v>
      </c>
      <c r="J86" s="41">
        <v>14</v>
      </c>
      <c r="K86" s="41"/>
      <c r="L86" s="47"/>
      <c r="M86" s="48">
        <f t="shared" si="2"/>
        <v>14</v>
      </c>
      <c r="N86" s="49">
        <f t="shared" si="3"/>
        <v>0</v>
      </c>
    </row>
    <row r="87" spans="1:14" ht="25.5">
      <c r="A87" s="4" t="s">
        <v>59</v>
      </c>
      <c r="B87" s="4" t="s">
        <v>100</v>
      </c>
      <c r="C87" s="6">
        <v>78</v>
      </c>
      <c r="D87" s="34" t="s">
        <v>103</v>
      </c>
      <c r="E87" s="5" t="s">
        <v>102</v>
      </c>
      <c r="F87" s="23" t="s">
        <v>26</v>
      </c>
      <c r="G87" s="23" t="s">
        <v>170</v>
      </c>
      <c r="H87" s="23" t="s">
        <v>171</v>
      </c>
      <c r="I87" s="32">
        <v>0.5</v>
      </c>
      <c r="J87" s="41">
        <v>14</v>
      </c>
      <c r="K87" s="41"/>
      <c r="L87" s="47"/>
      <c r="M87" s="48">
        <f t="shared" si="2"/>
        <v>14</v>
      </c>
      <c r="N87" s="49">
        <f t="shared" si="3"/>
        <v>0</v>
      </c>
    </row>
    <row r="88" spans="1:14" ht="25.5">
      <c r="A88" s="4" t="s">
        <v>59</v>
      </c>
      <c r="B88" s="4" t="s">
        <v>100</v>
      </c>
      <c r="C88" s="6">
        <v>79</v>
      </c>
      <c r="D88" s="34" t="s">
        <v>103</v>
      </c>
      <c r="E88" s="5" t="s">
        <v>102</v>
      </c>
      <c r="F88" s="2" t="s">
        <v>158</v>
      </c>
      <c r="G88" s="2" t="s">
        <v>159</v>
      </c>
      <c r="H88" s="23" t="s">
        <v>171</v>
      </c>
      <c r="I88" s="32">
        <v>0.5</v>
      </c>
      <c r="J88" s="41">
        <v>14</v>
      </c>
      <c r="K88" s="41"/>
      <c r="L88" s="47"/>
      <c r="M88" s="48">
        <f t="shared" si="2"/>
        <v>14</v>
      </c>
      <c r="N88" s="49">
        <f t="shared" si="3"/>
        <v>0</v>
      </c>
    </row>
    <row r="89" spans="1:14" ht="25.5">
      <c r="A89" s="4" t="s">
        <v>59</v>
      </c>
      <c r="B89" s="4" t="s">
        <v>100</v>
      </c>
      <c r="C89" s="6">
        <v>80</v>
      </c>
      <c r="D89" s="34" t="s">
        <v>104</v>
      </c>
      <c r="E89" s="5" t="s">
        <v>102</v>
      </c>
      <c r="F89" s="23" t="s">
        <v>11</v>
      </c>
      <c r="G89" s="23" t="s">
        <v>14</v>
      </c>
      <c r="H89" s="23" t="s">
        <v>171</v>
      </c>
      <c r="I89" s="31">
        <v>1</v>
      </c>
      <c r="J89" s="41">
        <v>28</v>
      </c>
      <c r="K89" s="41"/>
      <c r="L89" s="47"/>
      <c r="M89" s="48">
        <f t="shared" si="2"/>
        <v>28</v>
      </c>
      <c r="N89" s="49">
        <f t="shared" si="3"/>
        <v>0</v>
      </c>
    </row>
    <row r="90" spans="1:14" ht="25.5">
      <c r="A90" s="4" t="s">
        <v>59</v>
      </c>
      <c r="B90" s="4" t="s">
        <v>100</v>
      </c>
      <c r="C90" s="6">
        <v>81</v>
      </c>
      <c r="D90" s="34" t="s">
        <v>104</v>
      </c>
      <c r="E90" s="5" t="s">
        <v>102</v>
      </c>
      <c r="F90" s="23" t="s">
        <v>20</v>
      </c>
      <c r="G90" s="23" t="s">
        <v>21</v>
      </c>
      <c r="H90" s="23" t="s">
        <v>171</v>
      </c>
      <c r="I90" s="32">
        <v>0.5</v>
      </c>
      <c r="J90" s="41">
        <v>14</v>
      </c>
      <c r="K90" s="41"/>
      <c r="L90" s="47"/>
      <c r="M90" s="48">
        <f t="shared" si="2"/>
        <v>14</v>
      </c>
      <c r="N90" s="49">
        <f t="shared" si="3"/>
        <v>0</v>
      </c>
    </row>
    <row r="91" spans="1:14" ht="25.5">
      <c r="A91" s="4" t="s">
        <v>59</v>
      </c>
      <c r="B91" s="4" t="s">
        <v>100</v>
      </c>
      <c r="C91" s="6">
        <v>82</v>
      </c>
      <c r="D91" s="34" t="s">
        <v>104</v>
      </c>
      <c r="E91" s="5" t="s">
        <v>102</v>
      </c>
      <c r="F91" s="23" t="s">
        <v>22</v>
      </c>
      <c r="G91" s="24" t="s">
        <v>50</v>
      </c>
      <c r="H91" s="23" t="s">
        <v>171</v>
      </c>
      <c r="I91" s="32">
        <v>0.5</v>
      </c>
      <c r="J91" s="41">
        <v>14</v>
      </c>
      <c r="K91" s="41"/>
      <c r="L91" s="47"/>
      <c r="M91" s="48">
        <f t="shared" si="2"/>
        <v>14</v>
      </c>
      <c r="N91" s="49">
        <f t="shared" si="3"/>
        <v>0</v>
      </c>
    </row>
    <row r="92" spans="1:14" ht="25.5">
      <c r="A92" s="4" t="s">
        <v>59</v>
      </c>
      <c r="B92" s="4" t="s">
        <v>100</v>
      </c>
      <c r="C92" s="6">
        <v>83</v>
      </c>
      <c r="D92" s="34" t="s">
        <v>105</v>
      </c>
      <c r="E92" s="5" t="s">
        <v>106</v>
      </c>
      <c r="F92" s="23" t="s">
        <v>11</v>
      </c>
      <c r="G92" s="23" t="s">
        <v>18</v>
      </c>
      <c r="H92" s="23" t="s">
        <v>171</v>
      </c>
      <c r="I92" s="32">
        <v>0.5</v>
      </c>
      <c r="J92" s="41">
        <v>14</v>
      </c>
      <c r="K92" s="41"/>
      <c r="L92" s="47"/>
      <c r="M92" s="48">
        <f t="shared" si="2"/>
        <v>14</v>
      </c>
      <c r="N92" s="49">
        <f t="shared" si="3"/>
        <v>0</v>
      </c>
    </row>
    <row r="93" spans="1:14" ht="25.5">
      <c r="A93" s="4" t="s">
        <v>59</v>
      </c>
      <c r="B93" s="4" t="s">
        <v>100</v>
      </c>
      <c r="C93" s="6">
        <v>84</v>
      </c>
      <c r="D93" s="34" t="s">
        <v>107</v>
      </c>
      <c r="E93" s="5" t="s">
        <v>106</v>
      </c>
      <c r="F93" s="23" t="s">
        <v>11</v>
      </c>
      <c r="G93" s="23" t="s">
        <v>25</v>
      </c>
      <c r="H93" s="23" t="s">
        <v>171</v>
      </c>
      <c r="I93" s="32">
        <v>0.5</v>
      </c>
      <c r="J93" s="41">
        <v>14</v>
      </c>
      <c r="K93" s="41"/>
      <c r="L93" s="47"/>
      <c r="M93" s="48">
        <f t="shared" si="2"/>
        <v>14</v>
      </c>
      <c r="N93" s="49">
        <f t="shared" si="3"/>
        <v>0</v>
      </c>
    </row>
    <row r="94" spans="1:14" ht="25.5">
      <c r="A94" s="4" t="s">
        <v>59</v>
      </c>
      <c r="B94" s="4" t="s">
        <v>100</v>
      </c>
      <c r="C94" s="6">
        <v>85</v>
      </c>
      <c r="D94" s="34" t="s">
        <v>108</v>
      </c>
      <c r="E94" s="5" t="s">
        <v>109</v>
      </c>
      <c r="F94" s="23" t="s">
        <v>35</v>
      </c>
      <c r="G94" s="9" t="s">
        <v>42</v>
      </c>
      <c r="H94" s="26" t="s">
        <v>167</v>
      </c>
      <c r="I94" s="32">
        <v>0.5</v>
      </c>
      <c r="J94" s="41">
        <v>14</v>
      </c>
      <c r="K94" s="41"/>
      <c r="L94" s="47"/>
      <c r="M94" s="48">
        <f t="shared" si="2"/>
        <v>14</v>
      </c>
      <c r="N94" s="49">
        <f t="shared" si="3"/>
        <v>0</v>
      </c>
    </row>
    <row r="95" spans="1:14" ht="25.5">
      <c r="A95" s="4" t="s">
        <v>59</v>
      </c>
      <c r="B95" s="4" t="s">
        <v>100</v>
      </c>
      <c r="C95" s="6">
        <v>86</v>
      </c>
      <c r="D95" s="34" t="s">
        <v>108</v>
      </c>
      <c r="E95" s="5" t="s">
        <v>109</v>
      </c>
      <c r="F95" s="23" t="s">
        <v>11</v>
      </c>
      <c r="G95" s="2" t="s">
        <v>157</v>
      </c>
      <c r="H95" s="26" t="s">
        <v>167</v>
      </c>
      <c r="I95" s="32">
        <v>0.5</v>
      </c>
      <c r="J95" s="41">
        <v>14</v>
      </c>
      <c r="K95" s="41"/>
      <c r="L95" s="47"/>
      <c r="M95" s="48">
        <f t="shared" si="2"/>
        <v>14</v>
      </c>
      <c r="N95" s="49">
        <f t="shared" si="3"/>
        <v>0</v>
      </c>
    </row>
    <row r="96" spans="1:14" ht="25.5">
      <c r="A96" s="4" t="s">
        <v>59</v>
      </c>
      <c r="B96" s="4" t="s">
        <v>100</v>
      </c>
      <c r="C96" s="6">
        <v>87</v>
      </c>
      <c r="D96" s="34" t="s">
        <v>108</v>
      </c>
      <c r="E96" s="5" t="s">
        <v>109</v>
      </c>
      <c r="F96" s="23" t="s">
        <v>11</v>
      </c>
      <c r="G96" s="23" t="s">
        <v>18</v>
      </c>
      <c r="H96" s="26" t="s">
        <v>167</v>
      </c>
      <c r="I96" s="32">
        <v>0.5</v>
      </c>
      <c r="J96" s="41">
        <v>14</v>
      </c>
      <c r="K96" s="41"/>
      <c r="L96" s="47"/>
      <c r="M96" s="48">
        <f t="shared" si="2"/>
        <v>14</v>
      </c>
      <c r="N96" s="49">
        <f t="shared" si="3"/>
        <v>0</v>
      </c>
    </row>
    <row r="97" spans="1:14" ht="25.5">
      <c r="A97" s="4" t="s">
        <v>59</v>
      </c>
      <c r="B97" s="4" t="s">
        <v>100</v>
      </c>
      <c r="C97" s="6">
        <v>88</v>
      </c>
      <c r="D97" s="34" t="s">
        <v>108</v>
      </c>
      <c r="E97" s="5" t="s">
        <v>109</v>
      </c>
      <c r="F97" s="23" t="s">
        <v>22</v>
      </c>
      <c r="G97" s="24" t="s">
        <v>50</v>
      </c>
      <c r="H97" s="23" t="s">
        <v>171</v>
      </c>
      <c r="I97" s="32">
        <v>0.5</v>
      </c>
      <c r="J97" s="41">
        <v>14</v>
      </c>
      <c r="K97" s="41"/>
      <c r="L97" s="47"/>
      <c r="M97" s="48">
        <f t="shared" si="2"/>
        <v>14</v>
      </c>
      <c r="N97" s="49">
        <f t="shared" si="3"/>
        <v>0</v>
      </c>
    </row>
    <row r="98" spans="1:14" ht="25.5">
      <c r="A98" s="4" t="s">
        <v>59</v>
      </c>
      <c r="B98" s="4" t="s">
        <v>100</v>
      </c>
      <c r="C98" s="6">
        <v>89</v>
      </c>
      <c r="D98" s="34" t="s">
        <v>108</v>
      </c>
      <c r="E98" s="5" t="s">
        <v>109</v>
      </c>
      <c r="F98" s="23" t="s">
        <v>11</v>
      </c>
      <c r="G98" s="8" t="s">
        <v>46</v>
      </c>
      <c r="H98" s="26" t="s">
        <v>167</v>
      </c>
      <c r="I98" s="32">
        <v>0.5</v>
      </c>
      <c r="J98" s="41">
        <v>14</v>
      </c>
      <c r="K98" s="41"/>
      <c r="L98" s="47"/>
      <c r="M98" s="48">
        <f t="shared" si="2"/>
        <v>14</v>
      </c>
      <c r="N98" s="49">
        <f t="shared" si="3"/>
        <v>0</v>
      </c>
    </row>
    <row r="99" spans="1:14" ht="25.5">
      <c r="A99" s="4" t="s">
        <v>59</v>
      </c>
      <c r="B99" s="4" t="s">
        <v>100</v>
      </c>
      <c r="C99" s="6">
        <v>90</v>
      </c>
      <c r="D99" s="34" t="s">
        <v>108</v>
      </c>
      <c r="E99" s="5" t="s">
        <v>109</v>
      </c>
      <c r="F99" s="2" t="s">
        <v>158</v>
      </c>
      <c r="G99" s="2" t="s">
        <v>159</v>
      </c>
      <c r="H99" s="23" t="s">
        <v>171</v>
      </c>
      <c r="I99" s="32">
        <v>0.5</v>
      </c>
      <c r="J99" s="41">
        <v>14</v>
      </c>
      <c r="K99" s="41"/>
      <c r="L99" s="47"/>
      <c r="M99" s="48">
        <f t="shared" si="2"/>
        <v>14</v>
      </c>
      <c r="N99" s="49">
        <f t="shared" si="3"/>
        <v>0</v>
      </c>
    </row>
    <row r="100" spans="1:14">
      <c r="A100" s="4" t="s">
        <v>59</v>
      </c>
      <c r="B100" s="4" t="s">
        <v>100</v>
      </c>
      <c r="C100" s="6">
        <v>91</v>
      </c>
      <c r="D100" s="34" t="s">
        <v>110</v>
      </c>
      <c r="E100" s="5" t="s">
        <v>109</v>
      </c>
      <c r="F100" s="23" t="s">
        <v>11</v>
      </c>
      <c r="G100" s="23" t="s">
        <v>14</v>
      </c>
      <c r="H100" s="23" t="s">
        <v>171</v>
      </c>
      <c r="I100" s="31">
        <v>1.5</v>
      </c>
      <c r="J100" s="41">
        <v>42</v>
      </c>
      <c r="K100" s="41"/>
      <c r="L100" s="47"/>
      <c r="M100" s="48">
        <f t="shared" si="2"/>
        <v>42</v>
      </c>
      <c r="N100" s="49">
        <f t="shared" si="3"/>
        <v>0</v>
      </c>
    </row>
    <row r="101" spans="1:14">
      <c r="A101" s="4" t="s">
        <v>59</v>
      </c>
      <c r="B101" s="4" t="s">
        <v>100</v>
      </c>
      <c r="C101" s="6">
        <v>92</v>
      </c>
      <c r="D101" s="34" t="s">
        <v>110</v>
      </c>
      <c r="E101" s="5" t="s">
        <v>109</v>
      </c>
      <c r="F101" s="23" t="s">
        <v>11</v>
      </c>
      <c r="G101" s="23" t="s">
        <v>18</v>
      </c>
      <c r="H101" s="23" t="s">
        <v>171</v>
      </c>
      <c r="I101" s="32">
        <v>0.5</v>
      </c>
      <c r="J101" s="41">
        <v>14</v>
      </c>
      <c r="K101" s="41"/>
      <c r="L101" s="47"/>
      <c r="M101" s="48">
        <f t="shared" si="2"/>
        <v>14</v>
      </c>
      <c r="N101" s="49">
        <f t="shared" si="3"/>
        <v>0</v>
      </c>
    </row>
    <row r="102" spans="1:14">
      <c r="A102" s="4" t="s">
        <v>59</v>
      </c>
      <c r="B102" s="4" t="s">
        <v>100</v>
      </c>
      <c r="C102" s="6">
        <v>93</v>
      </c>
      <c r="D102" s="34" t="s">
        <v>111</v>
      </c>
      <c r="E102" s="5" t="s">
        <v>112</v>
      </c>
      <c r="F102" s="23" t="s">
        <v>11</v>
      </c>
      <c r="G102" s="23" t="s">
        <v>14</v>
      </c>
      <c r="H102" s="23" t="s">
        <v>171</v>
      </c>
      <c r="I102" s="31">
        <v>1</v>
      </c>
      <c r="J102" s="41">
        <v>28</v>
      </c>
      <c r="K102" s="41"/>
      <c r="L102" s="47"/>
      <c r="M102" s="48">
        <f t="shared" si="2"/>
        <v>28</v>
      </c>
      <c r="N102" s="49">
        <f t="shared" si="3"/>
        <v>0</v>
      </c>
    </row>
    <row r="103" spans="1:14" ht="25.5">
      <c r="A103" s="4" t="s">
        <v>59</v>
      </c>
      <c r="B103" s="4" t="s">
        <v>100</v>
      </c>
      <c r="C103" s="6">
        <v>94</v>
      </c>
      <c r="D103" s="34" t="s">
        <v>113</v>
      </c>
      <c r="E103" s="5" t="s">
        <v>114</v>
      </c>
      <c r="F103" s="23" t="s">
        <v>29</v>
      </c>
      <c r="G103" s="23" t="s">
        <v>30</v>
      </c>
      <c r="H103" s="23" t="s">
        <v>171</v>
      </c>
      <c r="I103" s="31">
        <v>1</v>
      </c>
      <c r="J103" s="41">
        <v>28</v>
      </c>
      <c r="K103" s="41"/>
      <c r="L103" s="47"/>
      <c r="M103" s="48">
        <f t="shared" si="2"/>
        <v>28</v>
      </c>
      <c r="N103" s="49">
        <f t="shared" si="3"/>
        <v>0</v>
      </c>
    </row>
    <row r="104" spans="1:14" ht="25.5">
      <c r="A104" s="4" t="s">
        <v>59</v>
      </c>
      <c r="B104" s="4" t="s">
        <v>100</v>
      </c>
      <c r="C104" s="6">
        <v>95</v>
      </c>
      <c r="D104" s="34" t="s">
        <v>113</v>
      </c>
      <c r="E104" s="5" t="s">
        <v>114</v>
      </c>
      <c r="F104" s="23" t="s">
        <v>11</v>
      </c>
      <c r="G104" s="23" t="s">
        <v>24</v>
      </c>
      <c r="H104" s="23" t="s">
        <v>171</v>
      </c>
      <c r="I104" s="31">
        <v>1</v>
      </c>
      <c r="J104" s="41">
        <v>28</v>
      </c>
      <c r="K104" s="41"/>
      <c r="L104" s="47"/>
      <c r="M104" s="48">
        <f t="shared" si="2"/>
        <v>28</v>
      </c>
      <c r="N104" s="49">
        <f t="shared" si="3"/>
        <v>0</v>
      </c>
    </row>
    <row r="105" spans="1:14">
      <c r="A105" s="4" t="s">
        <v>59</v>
      </c>
      <c r="B105" s="4" t="s">
        <v>100</v>
      </c>
      <c r="C105" s="6">
        <v>96</v>
      </c>
      <c r="D105" s="34" t="s">
        <v>115</v>
      </c>
      <c r="E105" s="5" t="s">
        <v>116</v>
      </c>
      <c r="F105" s="9" t="s">
        <v>47</v>
      </c>
      <c r="G105" s="9" t="s">
        <v>48</v>
      </c>
      <c r="H105" s="23" t="s">
        <v>171</v>
      </c>
      <c r="I105" s="31">
        <v>0.5</v>
      </c>
      <c r="J105" s="41">
        <v>14</v>
      </c>
      <c r="K105" s="41">
        <v>6</v>
      </c>
      <c r="L105" s="47">
        <v>6</v>
      </c>
      <c r="M105" s="48">
        <f t="shared" si="2"/>
        <v>8</v>
      </c>
      <c r="N105" s="49">
        <f t="shared" si="3"/>
        <v>0.42857142857142855</v>
      </c>
    </row>
    <row r="106" spans="1:14">
      <c r="A106" s="4"/>
      <c r="B106" s="4" t="s">
        <v>100</v>
      </c>
      <c r="C106" s="6">
        <v>96</v>
      </c>
      <c r="D106" s="34" t="s">
        <v>115</v>
      </c>
      <c r="E106" s="5" t="s">
        <v>116</v>
      </c>
      <c r="F106" s="9" t="s">
        <v>40</v>
      </c>
      <c r="G106" s="9" t="s">
        <v>41</v>
      </c>
      <c r="H106" s="23" t="s">
        <v>171</v>
      </c>
      <c r="I106" s="31">
        <v>0.5</v>
      </c>
      <c r="J106" s="41">
        <v>14</v>
      </c>
      <c r="K106" s="41">
        <v>9</v>
      </c>
      <c r="L106" s="47">
        <v>10</v>
      </c>
      <c r="M106" s="48">
        <f>SUM(J106-L106)</f>
        <v>4</v>
      </c>
      <c r="N106" s="49">
        <f>PRODUCT(L106/J106)</f>
        <v>0.7142857142857143</v>
      </c>
    </row>
    <row r="107" spans="1:14" ht="25.5">
      <c r="A107" s="4" t="s">
        <v>59</v>
      </c>
      <c r="B107" s="4" t="s">
        <v>100</v>
      </c>
      <c r="C107" s="6">
        <v>97</v>
      </c>
      <c r="D107" s="34" t="s">
        <v>117</v>
      </c>
      <c r="E107" s="5" t="s">
        <v>118</v>
      </c>
      <c r="F107" s="23" t="s">
        <v>11</v>
      </c>
      <c r="G107" s="24" t="s">
        <v>39</v>
      </c>
      <c r="H107" s="23" t="s">
        <v>171</v>
      </c>
      <c r="I107" s="32">
        <v>0.5</v>
      </c>
      <c r="J107" s="41">
        <v>14</v>
      </c>
      <c r="K107" s="41"/>
      <c r="L107" s="47"/>
      <c r="M107" s="48">
        <f t="shared" si="2"/>
        <v>14</v>
      </c>
      <c r="N107" s="49">
        <f t="shared" si="3"/>
        <v>0</v>
      </c>
    </row>
    <row r="108" spans="1:14">
      <c r="A108" s="4" t="s">
        <v>59</v>
      </c>
      <c r="B108" s="4" t="s">
        <v>100</v>
      </c>
      <c r="C108" s="6">
        <v>98</v>
      </c>
      <c r="D108" s="34" t="s">
        <v>117</v>
      </c>
      <c r="E108" s="5" t="s">
        <v>118</v>
      </c>
      <c r="F108" s="23" t="s">
        <v>11</v>
      </c>
      <c r="G108" s="23" t="s">
        <v>18</v>
      </c>
      <c r="H108" s="23" t="s">
        <v>171</v>
      </c>
      <c r="I108" s="32">
        <v>0.5</v>
      </c>
      <c r="J108" s="41">
        <v>14</v>
      </c>
      <c r="K108" s="41"/>
      <c r="L108" s="47"/>
      <c r="M108" s="48">
        <f t="shared" si="2"/>
        <v>14</v>
      </c>
      <c r="N108" s="49">
        <f t="shared" si="3"/>
        <v>0</v>
      </c>
    </row>
    <row r="109" spans="1:14">
      <c r="A109" s="4" t="s">
        <v>59</v>
      </c>
      <c r="B109" s="4" t="s">
        <v>100</v>
      </c>
      <c r="C109" s="6">
        <v>99</v>
      </c>
      <c r="D109" s="34" t="s">
        <v>119</v>
      </c>
      <c r="E109" s="5" t="s">
        <v>120</v>
      </c>
      <c r="F109" s="23" t="s">
        <v>26</v>
      </c>
      <c r="G109" s="23" t="s">
        <v>28</v>
      </c>
      <c r="H109" s="23" t="s">
        <v>171</v>
      </c>
      <c r="I109" s="32">
        <v>0.5</v>
      </c>
      <c r="J109" s="41">
        <v>14</v>
      </c>
      <c r="K109" s="41"/>
      <c r="L109" s="47"/>
      <c r="M109" s="48">
        <f t="shared" si="2"/>
        <v>14</v>
      </c>
      <c r="N109" s="49">
        <f t="shared" si="3"/>
        <v>0</v>
      </c>
    </row>
    <row r="110" spans="1:14" ht="25.5">
      <c r="A110" s="4" t="s">
        <v>59</v>
      </c>
      <c r="B110" s="4" t="s">
        <v>100</v>
      </c>
      <c r="C110" s="6">
        <v>100</v>
      </c>
      <c r="D110" s="34" t="s">
        <v>119</v>
      </c>
      <c r="E110" s="5" t="s">
        <v>120</v>
      </c>
      <c r="F110" s="23" t="s">
        <v>26</v>
      </c>
      <c r="G110" s="23" t="s">
        <v>170</v>
      </c>
      <c r="H110" s="23" t="s">
        <v>171</v>
      </c>
      <c r="I110" s="32">
        <v>0.5</v>
      </c>
      <c r="J110" s="41">
        <v>14</v>
      </c>
      <c r="K110" s="41"/>
      <c r="L110" s="47"/>
      <c r="M110" s="48">
        <f t="shared" si="2"/>
        <v>14</v>
      </c>
      <c r="N110" s="49">
        <f t="shared" si="3"/>
        <v>0</v>
      </c>
    </row>
    <row r="111" spans="1:14">
      <c r="A111" s="4" t="s">
        <v>59</v>
      </c>
      <c r="B111" s="4" t="s">
        <v>100</v>
      </c>
      <c r="C111" s="6">
        <v>101</v>
      </c>
      <c r="D111" s="34" t="s">
        <v>119</v>
      </c>
      <c r="E111" s="5" t="s">
        <v>120</v>
      </c>
      <c r="F111" s="23" t="s">
        <v>26</v>
      </c>
      <c r="G111" s="2" t="s">
        <v>155</v>
      </c>
      <c r="H111" s="23" t="s">
        <v>171</v>
      </c>
      <c r="I111" s="32">
        <v>0.5</v>
      </c>
      <c r="J111" s="41">
        <v>14</v>
      </c>
      <c r="K111" s="41"/>
      <c r="L111" s="47"/>
      <c r="M111" s="48">
        <f t="shared" si="2"/>
        <v>14</v>
      </c>
      <c r="N111" s="49">
        <f t="shared" si="3"/>
        <v>0</v>
      </c>
    </row>
    <row r="112" spans="1:14">
      <c r="A112" s="4" t="s">
        <v>59</v>
      </c>
      <c r="B112" s="4" t="s">
        <v>100</v>
      </c>
      <c r="C112" s="6">
        <v>102</v>
      </c>
      <c r="D112" s="34" t="s">
        <v>119</v>
      </c>
      <c r="E112" s="5" t="s">
        <v>120</v>
      </c>
      <c r="F112" s="23" t="s">
        <v>26</v>
      </c>
      <c r="G112" s="23" t="s">
        <v>27</v>
      </c>
      <c r="H112" s="23" t="s">
        <v>171</v>
      </c>
      <c r="I112" s="32">
        <v>0.5</v>
      </c>
      <c r="J112" s="41">
        <v>14</v>
      </c>
      <c r="K112" s="41"/>
      <c r="L112" s="47"/>
      <c r="M112" s="48">
        <f t="shared" si="2"/>
        <v>14</v>
      </c>
      <c r="N112" s="49">
        <f t="shared" si="3"/>
        <v>0</v>
      </c>
    </row>
    <row r="113" spans="1:14">
      <c r="A113" s="4" t="s">
        <v>59</v>
      </c>
      <c r="B113" s="4" t="s">
        <v>100</v>
      </c>
      <c r="C113" s="6">
        <v>103</v>
      </c>
      <c r="D113" s="34" t="s">
        <v>121</v>
      </c>
      <c r="E113" s="5" t="s">
        <v>120</v>
      </c>
      <c r="F113" s="23" t="s">
        <v>11</v>
      </c>
      <c r="G113" s="23" t="s">
        <v>14</v>
      </c>
      <c r="H113" s="23" t="s">
        <v>171</v>
      </c>
      <c r="I113" s="31">
        <v>1</v>
      </c>
      <c r="J113" s="41">
        <v>28</v>
      </c>
      <c r="K113" s="41"/>
      <c r="L113" s="47"/>
      <c r="M113" s="48">
        <f t="shared" si="2"/>
        <v>28</v>
      </c>
      <c r="N113" s="49">
        <f t="shared" si="3"/>
        <v>0</v>
      </c>
    </row>
    <row r="114" spans="1:14" ht="25.5">
      <c r="A114" s="4" t="s">
        <v>59</v>
      </c>
      <c r="B114" s="4" t="s">
        <v>100</v>
      </c>
      <c r="C114" s="6">
        <v>104</v>
      </c>
      <c r="D114" s="34" t="s">
        <v>121</v>
      </c>
      <c r="E114" s="5" t="s">
        <v>120</v>
      </c>
      <c r="F114" s="23" t="s">
        <v>22</v>
      </c>
      <c r="G114" s="7" t="s">
        <v>168</v>
      </c>
      <c r="H114" s="23" t="s">
        <v>171</v>
      </c>
      <c r="I114" s="32">
        <v>0.5</v>
      </c>
      <c r="J114" s="41">
        <v>14</v>
      </c>
      <c r="K114" s="41"/>
      <c r="L114" s="47"/>
      <c r="M114" s="48">
        <f t="shared" si="2"/>
        <v>14</v>
      </c>
      <c r="N114" s="49">
        <f t="shared" si="3"/>
        <v>0</v>
      </c>
    </row>
    <row r="115" spans="1:14">
      <c r="A115" s="4" t="s">
        <v>59</v>
      </c>
      <c r="B115" s="4" t="s">
        <v>100</v>
      </c>
      <c r="C115" s="6">
        <v>105</v>
      </c>
      <c r="D115" s="34" t="s">
        <v>121</v>
      </c>
      <c r="E115" s="5" t="s">
        <v>120</v>
      </c>
      <c r="F115" s="23" t="s">
        <v>32</v>
      </c>
      <c r="G115" s="23" t="s">
        <v>36</v>
      </c>
      <c r="H115" s="23" t="s">
        <v>171</v>
      </c>
      <c r="I115" s="32">
        <v>0.5</v>
      </c>
      <c r="J115" s="41">
        <v>14</v>
      </c>
      <c r="K115" s="41"/>
      <c r="L115" s="47"/>
      <c r="M115" s="48">
        <f t="shared" si="2"/>
        <v>14</v>
      </c>
      <c r="N115" s="49">
        <f t="shared" si="3"/>
        <v>0</v>
      </c>
    </row>
    <row r="116" spans="1:14">
      <c r="A116" s="4" t="s">
        <v>59</v>
      </c>
      <c r="B116" s="4" t="s">
        <v>100</v>
      </c>
      <c r="C116" s="6">
        <v>106</v>
      </c>
      <c r="D116" s="34" t="s">
        <v>122</v>
      </c>
      <c r="E116" s="5" t="s">
        <v>123</v>
      </c>
      <c r="F116" s="23" t="s">
        <v>11</v>
      </c>
      <c r="G116" s="23" t="s">
        <v>14</v>
      </c>
      <c r="H116" s="23" t="s">
        <v>171</v>
      </c>
      <c r="I116" s="32">
        <v>0.5</v>
      </c>
      <c r="J116" s="41">
        <v>14</v>
      </c>
      <c r="K116" s="41"/>
      <c r="L116" s="47"/>
      <c r="M116" s="48">
        <f t="shared" si="2"/>
        <v>14</v>
      </c>
      <c r="N116" s="49">
        <f t="shared" si="3"/>
        <v>0</v>
      </c>
    </row>
    <row r="117" spans="1:14">
      <c r="A117" s="4" t="s">
        <v>59</v>
      </c>
      <c r="B117" s="4" t="s">
        <v>100</v>
      </c>
      <c r="C117" s="6">
        <v>107</v>
      </c>
      <c r="D117" s="34" t="s">
        <v>122</v>
      </c>
      <c r="E117" s="5" t="s">
        <v>123</v>
      </c>
      <c r="F117" s="23" t="s">
        <v>32</v>
      </c>
      <c r="G117" s="23" t="s">
        <v>36</v>
      </c>
      <c r="H117" s="23" t="s">
        <v>171</v>
      </c>
      <c r="I117" s="32">
        <v>0.5</v>
      </c>
      <c r="J117" s="41">
        <v>14</v>
      </c>
      <c r="K117" s="41"/>
      <c r="L117" s="47"/>
      <c r="M117" s="48">
        <f t="shared" si="2"/>
        <v>14</v>
      </c>
      <c r="N117" s="49">
        <f t="shared" si="3"/>
        <v>0</v>
      </c>
    </row>
    <row r="118" spans="1:14">
      <c r="A118" s="4" t="s">
        <v>59</v>
      </c>
      <c r="B118" s="4" t="s">
        <v>100</v>
      </c>
      <c r="C118" s="6">
        <v>108</v>
      </c>
      <c r="D118" s="35" t="s">
        <v>54</v>
      </c>
      <c r="E118" s="5" t="s">
        <v>124</v>
      </c>
      <c r="F118" s="23" t="s">
        <v>11</v>
      </c>
      <c r="G118" s="23" t="s">
        <v>14</v>
      </c>
      <c r="H118" s="23" t="s">
        <v>171</v>
      </c>
      <c r="I118" s="31">
        <v>1</v>
      </c>
      <c r="J118" s="41">
        <v>28</v>
      </c>
      <c r="K118" s="41"/>
      <c r="L118" s="47"/>
      <c r="M118" s="48">
        <f t="shared" si="2"/>
        <v>28</v>
      </c>
      <c r="N118" s="49">
        <f t="shared" si="3"/>
        <v>0</v>
      </c>
    </row>
    <row r="119" spans="1:14" ht="25.5">
      <c r="A119" s="4" t="s">
        <v>59</v>
      </c>
      <c r="B119" s="4" t="s">
        <v>100</v>
      </c>
      <c r="C119" s="6">
        <v>109</v>
      </c>
      <c r="D119" s="35" t="s">
        <v>54</v>
      </c>
      <c r="E119" s="5" t="s">
        <v>124</v>
      </c>
      <c r="F119" s="23" t="s">
        <v>35</v>
      </c>
      <c r="G119" s="9" t="s">
        <v>42</v>
      </c>
      <c r="H119" s="23" t="s">
        <v>171</v>
      </c>
      <c r="I119" s="32">
        <v>0.5</v>
      </c>
      <c r="J119" s="41">
        <v>14</v>
      </c>
      <c r="K119" s="41"/>
      <c r="L119" s="47"/>
      <c r="M119" s="48">
        <f t="shared" si="2"/>
        <v>14</v>
      </c>
      <c r="N119" s="49">
        <f t="shared" si="3"/>
        <v>0</v>
      </c>
    </row>
    <row r="120" spans="1:14">
      <c r="A120" s="4" t="s">
        <v>59</v>
      </c>
      <c r="B120" s="4" t="s">
        <v>100</v>
      </c>
      <c r="C120" s="6">
        <v>110</v>
      </c>
      <c r="D120" s="35" t="s">
        <v>54</v>
      </c>
      <c r="E120" s="5" t="s">
        <v>124</v>
      </c>
      <c r="F120" s="23" t="s">
        <v>160</v>
      </c>
      <c r="G120" s="23" t="s">
        <v>19</v>
      </c>
      <c r="H120" s="23" t="s">
        <v>171</v>
      </c>
      <c r="I120" s="32">
        <v>0.5</v>
      </c>
      <c r="J120" s="41">
        <v>14</v>
      </c>
      <c r="K120" s="41"/>
      <c r="L120" s="47"/>
      <c r="M120" s="48">
        <f t="shared" si="2"/>
        <v>14</v>
      </c>
      <c r="N120" s="49">
        <f t="shared" si="3"/>
        <v>0</v>
      </c>
    </row>
    <row r="121" spans="1:14">
      <c r="A121" s="4" t="s">
        <v>59</v>
      </c>
      <c r="B121" s="4" t="s">
        <v>100</v>
      </c>
      <c r="C121" s="6">
        <v>111</v>
      </c>
      <c r="D121" s="35" t="s">
        <v>54</v>
      </c>
      <c r="E121" s="5" t="s">
        <v>124</v>
      </c>
      <c r="F121" s="23" t="s">
        <v>26</v>
      </c>
      <c r="G121" s="23" t="s">
        <v>27</v>
      </c>
      <c r="H121" s="23" t="s">
        <v>171</v>
      </c>
      <c r="I121" s="32">
        <v>0.5</v>
      </c>
      <c r="J121" s="41">
        <v>14</v>
      </c>
      <c r="K121" s="41"/>
      <c r="L121" s="47"/>
      <c r="M121" s="48">
        <f t="shared" si="2"/>
        <v>14</v>
      </c>
      <c r="N121" s="49">
        <f t="shared" si="3"/>
        <v>0</v>
      </c>
    </row>
    <row r="122" spans="1:14">
      <c r="A122" s="4" t="s">
        <v>59</v>
      </c>
      <c r="B122" s="4" t="s">
        <v>100</v>
      </c>
      <c r="C122" s="6">
        <v>112</v>
      </c>
      <c r="D122" s="35" t="s">
        <v>54</v>
      </c>
      <c r="E122" s="5" t="s">
        <v>124</v>
      </c>
      <c r="F122" s="23" t="s">
        <v>32</v>
      </c>
      <c r="G122" s="23" t="s">
        <v>36</v>
      </c>
      <c r="H122" s="23" t="s">
        <v>171</v>
      </c>
      <c r="I122" s="32">
        <v>0.5</v>
      </c>
      <c r="J122" s="41">
        <v>14</v>
      </c>
      <c r="K122" s="41"/>
      <c r="L122" s="47"/>
      <c r="M122" s="48">
        <f t="shared" si="2"/>
        <v>14</v>
      </c>
      <c r="N122" s="49">
        <f t="shared" si="3"/>
        <v>0</v>
      </c>
    </row>
    <row r="123" spans="1:14" ht="25.5">
      <c r="A123" s="4" t="s">
        <v>59</v>
      </c>
      <c r="B123" s="4" t="s">
        <v>100</v>
      </c>
      <c r="C123" s="6">
        <v>113</v>
      </c>
      <c r="D123" s="35" t="s">
        <v>125</v>
      </c>
      <c r="E123" s="5" t="s">
        <v>126</v>
      </c>
      <c r="F123" s="23" t="s">
        <v>26</v>
      </c>
      <c r="G123" s="23" t="s">
        <v>170</v>
      </c>
      <c r="H123" s="23" t="s">
        <v>171</v>
      </c>
      <c r="I123" s="32">
        <v>0.5</v>
      </c>
      <c r="J123" s="41">
        <v>14</v>
      </c>
      <c r="K123" s="41"/>
      <c r="L123" s="47"/>
      <c r="M123" s="48">
        <f t="shared" si="2"/>
        <v>14</v>
      </c>
      <c r="N123" s="49">
        <f t="shared" si="3"/>
        <v>0</v>
      </c>
    </row>
    <row r="124" spans="1:14" ht="25.5">
      <c r="A124" s="4" t="s">
        <v>59</v>
      </c>
      <c r="B124" s="4" t="s">
        <v>100</v>
      </c>
      <c r="C124" s="6">
        <v>114</v>
      </c>
      <c r="D124" s="35" t="s">
        <v>125</v>
      </c>
      <c r="E124" s="5" t="s">
        <v>126</v>
      </c>
      <c r="F124" s="8" t="s">
        <v>37</v>
      </c>
      <c r="G124" s="9" t="s">
        <v>38</v>
      </c>
      <c r="H124" s="23" t="s">
        <v>171</v>
      </c>
      <c r="I124" s="32">
        <v>0.5</v>
      </c>
      <c r="J124" s="41">
        <v>14</v>
      </c>
      <c r="K124" s="41"/>
      <c r="L124" s="47"/>
      <c r="M124" s="48">
        <f t="shared" si="2"/>
        <v>14</v>
      </c>
      <c r="N124" s="49">
        <f t="shared" si="3"/>
        <v>0</v>
      </c>
    </row>
    <row r="125" spans="1:14">
      <c r="A125" s="4" t="s">
        <v>59</v>
      </c>
      <c r="B125" s="4" t="s">
        <v>100</v>
      </c>
      <c r="C125" s="6">
        <v>115</v>
      </c>
      <c r="D125" s="35" t="s">
        <v>127</v>
      </c>
      <c r="E125" s="5" t="s">
        <v>128</v>
      </c>
      <c r="F125" s="23" t="s">
        <v>11</v>
      </c>
      <c r="G125" s="23" t="s">
        <v>14</v>
      </c>
      <c r="H125" s="23" t="s">
        <v>171</v>
      </c>
      <c r="I125" s="31">
        <v>0.5</v>
      </c>
      <c r="J125" s="41">
        <v>14</v>
      </c>
      <c r="K125" s="41"/>
      <c r="L125" s="47"/>
      <c r="M125" s="48">
        <f t="shared" si="2"/>
        <v>14</v>
      </c>
      <c r="N125" s="49">
        <f t="shared" si="3"/>
        <v>0</v>
      </c>
    </row>
    <row r="126" spans="1:14" ht="25.5">
      <c r="A126" s="4"/>
      <c r="B126" s="4" t="s">
        <v>100</v>
      </c>
      <c r="C126" s="6">
        <v>115</v>
      </c>
      <c r="D126" s="35" t="s">
        <v>127</v>
      </c>
      <c r="E126" s="5" t="s">
        <v>128</v>
      </c>
      <c r="F126" s="23" t="s">
        <v>26</v>
      </c>
      <c r="G126" s="23" t="s">
        <v>170</v>
      </c>
      <c r="H126" s="23" t="s">
        <v>171</v>
      </c>
      <c r="I126" s="31">
        <v>0.5</v>
      </c>
      <c r="J126" s="41">
        <v>14</v>
      </c>
      <c r="K126" s="41"/>
      <c r="L126" s="47"/>
      <c r="M126" s="48">
        <f>SUM(J126-L126)</f>
        <v>14</v>
      </c>
      <c r="N126" s="49">
        <f>PRODUCT(L126/J126)</f>
        <v>0</v>
      </c>
    </row>
    <row r="127" spans="1:14">
      <c r="A127" s="4" t="s">
        <v>59</v>
      </c>
      <c r="B127" s="4" t="s">
        <v>100</v>
      </c>
      <c r="C127" s="6">
        <v>116</v>
      </c>
      <c r="D127" s="35" t="s">
        <v>129</v>
      </c>
      <c r="E127" s="5" t="s">
        <v>130</v>
      </c>
      <c r="F127" s="23" t="s">
        <v>11</v>
      </c>
      <c r="G127" s="23" t="s">
        <v>14</v>
      </c>
      <c r="H127" s="23" t="s">
        <v>171</v>
      </c>
      <c r="I127" s="32">
        <v>0.5</v>
      </c>
      <c r="J127" s="41">
        <v>14</v>
      </c>
      <c r="K127" s="41"/>
      <c r="L127" s="47"/>
      <c r="M127" s="48">
        <f t="shared" si="2"/>
        <v>14</v>
      </c>
      <c r="N127" s="49">
        <f t="shared" si="3"/>
        <v>0</v>
      </c>
    </row>
    <row r="128" spans="1:14" ht="25.5">
      <c r="A128" s="4" t="s">
        <v>59</v>
      </c>
      <c r="B128" s="4" t="s">
        <v>100</v>
      </c>
      <c r="C128" s="6">
        <v>117</v>
      </c>
      <c r="D128" s="35" t="s">
        <v>129</v>
      </c>
      <c r="E128" s="5" t="s">
        <v>130</v>
      </c>
      <c r="F128" s="23" t="s">
        <v>11</v>
      </c>
      <c r="G128" s="23" t="s">
        <v>25</v>
      </c>
      <c r="H128" s="23" t="s">
        <v>171</v>
      </c>
      <c r="I128" s="32">
        <v>0.5</v>
      </c>
      <c r="J128" s="41">
        <v>14</v>
      </c>
      <c r="K128" s="41"/>
      <c r="L128" s="47"/>
      <c r="M128" s="48">
        <f t="shared" si="2"/>
        <v>14</v>
      </c>
      <c r="N128" s="49">
        <f t="shared" si="3"/>
        <v>0</v>
      </c>
    </row>
    <row r="129" spans="1:14">
      <c r="A129" s="4" t="s">
        <v>59</v>
      </c>
      <c r="B129" s="4" t="s">
        <v>100</v>
      </c>
      <c r="C129" s="6">
        <v>118</v>
      </c>
      <c r="D129" s="35" t="s">
        <v>129</v>
      </c>
      <c r="E129" s="5" t="s">
        <v>130</v>
      </c>
      <c r="F129" s="23" t="s">
        <v>26</v>
      </c>
      <c r="G129" s="23" t="s">
        <v>28</v>
      </c>
      <c r="H129" s="23" t="s">
        <v>171</v>
      </c>
      <c r="I129" s="32">
        <v>0.5</v>
      </c>
      <c r="J129" s="41">
        <v>14</v>
      </c>
      <c r="K129" s="41"/>
      <c r="L129" s="47"/>
      <c r="M129" s="48">
        <f t="shared" si="2"/>
        <v>14</v>
      </c>
      <c r="N129" s="49">
        <f t="shared" si="3"/>
        <v>0</v>
      </c>
    </row>
    <row r="130" spans="1:14" ht="25.5">
      <c r="A130" s="4" t="s">
        <v>59</v>
      </c>
      <c r="B130" s="4" t="s">
        <v>100</v>
      </c>
      <c r="C130" s="6">
        <v>119</v>
      </c>
      <c r="D130" s="35" t="s">
        <v>129</v>
      </c>
      <c r="E130" s="5" t="s">
        <v>130</v>
      </c>
      <c r="F130" s="23" t="s">
        <v>26</v>
      </c>
      <c r="G130" s="23" t="s">
        <v>170</v>
      </c>
      <c r="H130" s="23" t="s">
        <v>171</v>
      </c>
      <c r="I130" s="32">
        <v>0.5</v>
      </c>
      <c r="J130" s="41">
        <v>14</v>
      </c>
      <c r="K130" s="41"/>
      <c r="L130" s="47"/>
      <c r="M130" s="48">
        <f t="shared" si="2"/>
        <v>14</v>
      </c>
      <c r="N130" s="49">
        <f t="shared" si="3"/>
        <v>0</v>
      </c>
    </row>
    <row r="131" spans="1:14" ht="25.5" hidden="1">
      <c r="A131" s="4" t="s">
        <v>59</v>
      </c>
      <c r="B131" s="4" t="s">
        <v>131</v>
      </c>
      <c r="C131" s="6">
        <v>120</v>
      </c>
      <c r="D131" s="7" t="s">
        <v>132</v>
      </c>
      <c r="E131" s="6" t="s">
        <v>133</v>
      </c>
      <c r="F131" s="23" t="s">
        <v>11</v>
      </c>
      <c r="G131" s="23" t="s">
        <v>14</v>
      </c>
      <c r="H131" s="23" t="s">
        <v>171</v>
      </c>
      <c r="I131" s="32">
        <v>2</v>
      </c>
      <c r="J131" s="40">
        <v>56</v>
      </c>
      <c r="K131" s="40"/>
      <c r="L131" s="47"/>
      <c r="M131" s="48">
        <f t="shared" si="2"/>
        <v>56</v>
      </c>
      <c r="N131" s="49">
        <f t="shared" si="3"/>
        <v>0</v>
      </c>
    </row>
    <row r="132" spans="1:14" hidden="1">
      <c r="A132" s="4" t="s">
        <v>59</v>
      </c>
      <c r="B132" s="4" t="s">
        <v>131</v>
      </c>
      <c r="C132" s="6">
        <v>121</v>
      </c>
      <c r="D132" s="7" t="s">
        <v>134</v>
      </c>
      <c r="E132" s="6" t="s">
        <v>135</v>
      </c>
      <c r="F132" s="23" t="s">
        <v>16</v>
      </c>
      <c r="G132" s="23" t="s">
        <v>17</v>
      </c>
      <c r="H132" s="23" t="s">
        <v>171</v>
      </c>
      <c r="I132" s="32">
        <v>1</v>
      </c>
      <c r="J132" s="40">
        <v>28</v>
      </c>
      <c r="K132" s="40"/>
      <c r="L132" s="47"/>
      <c r="M132" s="48">
        <f t="shared" si="2"/>
        <v>28</v>
      </c>
      <c r="N132" s="49">
        <f t="shared" si="3"/>
        <v>0</v>
      </c>
    </row>
    <row r="133" spans="1:14" ht="25.5" hidden="1">
      <c r="A133" s="4" t="s">
        <v>59</v>
      </c>
      <c r="B133" s="4" t="s">
        <v>131</v>
      </c>
      <c r="C133" s="6">
        <v>122</v>
      </c>
      <c r="D133" s="7" t="s">
        <v>134</v>
      </c>
      <c r="E133" s="6" t="s">
        <v>135</v>
      </c>
      <c r="F133" s="23" t="s">
        <v>11</v>
      </c>
      <c r="G133" s="23" t="s">
        <v>13</v>
      </c>
      <c r="H133" s="23" t="s">
        <v>171</v>
      </c>
      <c r="I133" s="32">
        <v>0.5</v>
      </c>
      <c r="J133" s="40">
        <v>14</v>
      </c>
      <c r="K133" s="40"/>
      <c r="L133" s="47"/>
      <c r="M133" s="48">
        <f t="shared" si="2"/>
        <v>14</v>
      </c>
      <c r="N133" s="49">
        <f t="shared" si="3"/>
        <v>0</v>
      </c>
    </row>
    <row r="134" spans="1:14" hidden="1">
      <c r="A134" s="4" t="s">
        <v>59</v>
      </c>
      <c r="B134" s="4" t="s">
        <v>131</v>
      </c>
      <c r="C134" s="6">
        <v>123</v>
      </c>
      <c r="D134" s="7" t="s">
        <v>134</v>
      </c>
      <c r="E134" s="6" t="s">
        <v>135</v>
      </c>
      <c r="F134" s="23" t="s">
        <v>11</v>
      </c>
      <c r="G134" s="23" t="s">
        <v>14</v>
      </c>
      <c r="H134" s="23" t="s">
        <v>171</v>
      </c>
      <c r="I134" s="32">
        <v>1</v>
      </c>
      <c r="J134" s="40">
        <v>28</v>
      </c>
      <c r="K134" s="40"/>
      <c r="L134" s="47"/>
      <c r="M134" s="48">
        <f t="shared" si="2"/>
        <v>28</v>
      </c>
      <c r="N134" s="49">
        <f t="shared" si="3"/>
        <v>0</v>
      </c>
    </row>
    <row r="135" spans="1:14" ht="25.5" hidden="1">
      <c r="A135" s="4" t="s">
        <v>59</v>
      </c>
      <c r="B135" s="4" t="s">
        <v>131</v>
      </c>
      <c r="C135" s="6">
        <v>124</v>
      </c>
      <c r="D135" s="7" t="s">
        <v>134</v>
      </c>
      <c r="E135" s="6" t="s">
        <v>135</v>
      </c>
      <c r="F135" s="23" t="s">
        <v>11</v>
      </c>
      <c r="G135" s="23" t="s">
        <v>24</v>
      </c>
      <c r="H135" s="23" t="s">
        <v>171</v>
      </c>
      <c r="I135" s="32">
        <v>0.5</v>
      </c>
      <c r="J135" s="40">
        <v>14</v>
      </c>
      <c r="K135" s="40"/>
      <c r="L135" s="47"/>
      <c r="M135" s="48">
        <f t="shared" si="2"/>
        <v>14</v>
      </c>
      <c r="N135" s="49">
        <f t="shared" si="3"/>
        <v>0</v>
      </c>
    </row>
    <row r="136" spans="1:14" ht="25.5" hidden="1">
      <c r="A136" s="4" t="s">
        <v>59</v>
      </c>
      <c r="B136" s="4" t="s">
        <v>131</v>
      </c>
      <c r="C136" s="6">
        <v>125</v>
      </c>
      <c r="D136" s="7" t="s">
        <v>136</v>
      </c>
      <c r="E136" s="6" t="s">
        <v>135</v>
      </c>
      <c r="F136" s="23" t="s">
        <v>26</v>
      </c>
      <c r="G136" s="23" t="s">
        <v>28</v>
      </c>
      <c r="H136" s="23" t="s">
        <v>171</v>
      </c>
      <c r="I136" s="32">
        <v>0.5</v>
      </c>
      <c r="J136" s="40">
        <v>14</v>
      </c>
      <c r="K136" s="40"/>
      <c r="L136" s="47"/>
      <c r="M136" s="48">
        <f t="shared" si="2"/>
        <v>14</v>
      </c>
      <c r="N136" s="49">
        <f t="shared" si="3"/>
        <v>0</v>
      </c>
    </row>
    <row r="137" spans="1:14" ht="25.5" hidden="1">
      <c r="A137" s="4" t="s">
        <v>59</v>
      </c>
      <c r="B137" s="4" t="s">
        <v>131</v>
      </c>
      <c r="C137" s="6">
        <v>126</v>
      </c>
      <c r="D137" s="7" t="s">
        <v>136</v>
      </c>
      <c r="E137" s="6" t="s">
        <v>135</v>
      </c>
      <c r="F137" s="23" t="s">
        <v>26</v>
      </c>
      <c r="G137" s="2" t="s">
        <v>155</v>
      </c>
      <c r="H137" s="23" t="s">
        <v>171</v>
      </c>
      <c r="I137" s="32">
        <v>0.5</v>
      </c>
      <c r="J137" s="40">
        <v>14</v>
      </c>
      <c r="K137" s="40"/>
      <c r="L137" s="47"/>
      <c r="M137" s="48">
        <f t="shared" si="2"/>
        <v>14</v>
      </c>
      <c r="N137" s="49">
        <f t="shared" si="3"/>
        <v>0</v>
      </c>
    </row>
    <row r="138" spans="1:14" ht="25.5" hidden="1">
      <c r="A138" s="4" t="s">
        <v>59</v>
      </c>
      <c r="B138" s="4" t="s">
        <v>131</v>
      </c>
      <c r="C138" s="6">
        <v>127</v>
      </c>
      <c r="D138" s="7" t="s">
        <v>136</v>
      </c>
      <c r="E138" s="6" t="s">
        <v>135</v>
      </c>
      <c r="F138" s="23" t="s">
        <v>32</v>
      </c>
      <c r="G138" s="23" t="s">
        <v>36</v>
      </c>
      <c r="H138" s="26" t="s">
        <v>167</v>
      </c>
      <c r="I138" s="33">
        <v>1</v>
      </c>
      <c r="J138" s="42">
        <v>28</v>
      </c>
      <c r="K138" s="42"/>
      <c r="L138" s="47"/>
      <c r="M138" s="48">
        <f t="shared" si="2"/>
        <v>28</v>
      </c>
      <c r="N138" s="49">
        <f t="shared" si="3"/>
        <v>0</v>
      </c>
    </row>
    <row r="139" spans="1:14" ht="25.5" hidden="1">
      <c r="A139" s="4" t="s">
        <v>59</v>
      </c>
      <c r="B139" s="4" t="s">
        <v>131</v>
      </c>
      <c r="C139" s="6">
        <v>128</v>
      </c>
      <c r="D139" s="7" t="s">
        <v>136</v>
      </c>
      <c r="E139" s="6" t="s">
        <v>135</v>
      </c>
      <c r="F139" s="2" t="s">
        <v>158</v>
      </c>
      <c r="G139" s="2" t="s">
        <v>159</v>
      </c>
      <c r="H139" s="23" t="s">
        <v>171</v>
      </c>
      <c r="I139" s="32">
        <v>1</v>
      </c>
      <c r="J139" s="40">
        <v>28</v>
      </c>
      <c r="K139" s="40"/>
      <c r="L139" s="47"/>
      <c r="M139" s="48">
        <f t="shared" si="2"/>
        <v>28</v>
      </c>
      <c r="N139" s="49">
        <f t="shared" si="3"/>
        <v>0</v>
      </c>
    </row>
    <row r="140" spans="1:14" ht="25.5" hidden="1">
      <c r="A140" s="4" t="s">
        <v>59</v>
      </c>
      <c r="B140" s="4" t="s">
        <v>131</v>
      </c>
      <c r="C140" s="6">
        <v>129</v>
      </c>
      <c r="D140" s="7" t="s">
        <v>137</v>
      </c>
      <c r="E140" s="6" t="s">
        <v>138</v>
      </c>
      <c r="F140" s="23" t="s">
        <v>11</v>
      </c>
      <c r="G140" s="23" t="s">
        <v>12</v>
      </c>
      <c r="H140" s="23" t="s">
        <v>171</v>
      </c>
      <c r="I140" s="32">
        <v>0.5</v>
      </c>
      <c r="J140" s="40">
        <v>14</v>
      </c>
      <c r="K140" s="40"/>
      <c r="L140" s="47"/>
      <c r="M140" s="48">
        <f t="shared" ref="M140:M158" si="4">SUM(J140-L140)</f>
        <v>14</v>
      </c>
      <c r="N140" s="49">
        <f t="shared" ref="N140:N158" si="5">PRODUCT(L140/J140)</f>
        <v>0</v>
      </c>
    </row>
    <row r="141" spans="1:14" ht="25.5" hidden="1">
      <c r="A141" s="4" t="s">
        <v>59</v>
      </c>
      <c r="B141" s="4" t="s">
        <v>131</v>
      </c>
      <c r="C141" s="6">
        <v>130</v>
      </c>
      <c r="D141" s="7" t="s">
        <v>137</v>
      </c>
      <c r="E141" s="6" t="s">
        <v>138</v>
      </c>
      <c r="F141" s="9" t="s">
        <v>47</v>
      </c>
      <c r="G141" s="24" t="s">
        <v>51</v>
      </c>
      <c r="H141" s="23" t="s">
        <v>171</v>
      </c>
      <c r="I141" s="32">
        <v>0.5</v>
      </c>
      <c r="J141" s="40">
        <v>14</v>
      </c>
      <c r="K141" s="40"/>
      <c r="L141" s="47"/>
      <c r="M141" s="48">
        <f t="shared" si="4"/>
        <v>14</v>
      </c>
      <c r="N141" s="49">
        <f t="shared" si="5"/>
        <v>0</v>
      </c>
    </row>
    <row r="142" spans="1:14" ht="25.5" hidden="1">
      <c r="A142" s="4" t="s">
        <v>59</v>
      </c>
      <c r="B142" s="4" t="s">
        <v>131</v>
      </c>
      <c r="C142" s="6">
        <v>131</v>
      </c>
      <c r="D142" s="7" t="s">
        <v>139</v>
      </c>
      <c r="E142" s="6" t="s">
        <v>133</v>
      </c>
      <c r="F142" s="23" t="s">
        <v>29</v>
      </c>
      <c r="G142" s="23" t="s">
        <v>31</v>
      </c>
      <c r="H142" s="23" t="s">
        <v>171</v>
      </c>
      <c r="I142" s="32">
        <v>1</v>
      </c>
      <c r="J142" s="40">
        <v>28</v>
      </c>
      <c r="K142" s="40"/>
      <c r="L142" s="47"/>
      <c r="M142" s="48">
        <f t="shared" si="4"/>
        <v>28</v>
      </c>
      <c r="N142" s="49">
        <f t="shared" si="5"/>
        <v>0</v>
      </c>
    </row>
    <row r="143" spans="1:14" ht="25.5" hidden="1">
      <c r="A143" s="4" t="s">
        <v>59</v>
      </c>
      <c r="B143" s="4" t="s">
        <v>131</v>
      </c>
      <c r="C143" s="6">
        <v>132</v>
      </c>
      <c r="D143" s="7" t="s">
        <v>140</v>
      </c>
      <c r="E143" s="6" t="s">
        <v>133</v>
      </c>
      <c r="F143" s="23" t="s">
        <v>34</v>
      </c>
      <c r="G143" s="2" t="s">
        <v>169</v>
      </c>
      <c r="H143" s="23" t="s">
        <v>171</v>
      </c>
      <c r="I143" s="32">
        <v>1</v>
      </c>
      <c r="J143" s="40">
        <v>28</v>
      </c>
      <c r="K143" s="40"/>
      <c r="L143" s="47"/>
      <c r="M143" s="48">
        <f t="shared" si="4"/>
        <v>28</v>
      </c>
      <c r="N143" s="49">
        <f t="shared" si="5"/>
        <v>0</v>
      </c>
    </row>
    <row r="144" spans="1:14" ht="25.5" hidden="1">
      <c r="A144" s="4" t="s">
        <v>59</v>
      </c>
      <c r="B144" s="4" t="s">
        <v>131</v>
      </c>
      <c r="C144" s="6">
        <v>133</v>
      </c>
      <c r="D144" s="7" t="s">
        <v>141</v>
      </c>
      <c r="E144" s="6" t="s">
        <v>142</v>
      </c>
      <c r="F144" s="23" t="s">
        <v>32</v>
      </c>
      <c r="G144" s="23" t="s">
        <v>33</v>
      </c>
      <c r="H144" s="23" t="s">
        <v>171</v>
      </c>
      <c r="I144" s="32">
        <v>1</v>
      </c>
      <c r="J144" s="40">
        <v>28</v>
      </c>
      <c r="K144" s="40"/>
      <c r="L144" s="47"/>
      <c r="M144" s="48">
        <f t="shared" si="4"/>
        <v>28</v>
      </c>
      <c r="N144" s="49">
        <f t="shared" si="5"/>
        <v>0</v>
      </c>
    </row>
    <row r="145" spans="1:14" ht="25.5" hidden="1">
      <c r="A145" s="4" t="s">
        <v>59</v>
      </c>
      <c r="B145" s="4" t="s">
        <v>131</v>
      </c>
      <c r="C145" s="6">
        <v>134</v>
      </c>
      <c r="D145" s="7" t="s">
        <v>141</v>
      </c>
      <c r="E145" s="6" t="s">
        <v>142</v>
      </c>
      <c r="F145" s="8" t="s">
        <v>37</v>
      </c>
      <c r="G145" s="9" t="s">
        <v>38</v>
      </c>
      <c r="H145" s="23" t="s">
        <v>171</v>
      </c>
      <c r="I145" s="32">
        <v>1</v>
      </c>
      <c r="J145" s="40">
        <v>28</v>
      </c>
      <c r="K145" s="40"/>
      <c r="L145" s="47"/>
      <c r="M145" s="48">
        <f t="shared" si="4"/>
        <v>28</v>
      </c>
      <c r="N145" s="49">
        <f t="shared" si="5"/>
        <v>0</v>
      </c>
    </row>
    <row r="146" spans="1:14" ht="25.5" hidden="1">
      <c r="A146" s="4" t="s">
        <v>59</v>
      </c>
      <c r="B146" s="4" t="s">
        <v>131</v>
      </c>
      <c r="C146" s="6">
        <v>135</v>
      </c>
      <c r="D146" s="7" t="s">
        <v>143</v>
      </c>
      <c r="E146" s="6" t="s">
        <v>144</v>
      </c>
      <c r="F146" s="23" t="s">
        <v>35</v>
      </c>
      <c r="G146" s="9" t="s">
        <v>42</v>
      </c>
      <c r="H146" s="23" t="s">
        <v>171</v>
      </c>
      <c r="I146" s="32">
        <v>1</v>
      </c>
      <c r="J146" s="40">
        <v>28</v>
      </c>
      <c r="K146" s="40"/>
      <c r="L146" s="47"/>
      <c r="M146" s="48">
        <f t="shared" si="4"/>
        <v>28</v>
      </c>
      <c r="N146" s="49">
        <f t="shared" si="5"/>
        <v>0</v>
      </c>
    </row>
    <row r="147" spans="1:14" ht="25.5" hidden="1">
      <c r="A147" s="4" t="s">
        <v>59</v>
      </c>
      <c r="B147" s="4" t="s">
        <v>131</v>
      </c>
      <c r="C147" s="6">
        <v>136</v>
      </c>
      <c r="D147" s="7" t="s">
        <v>145</v>
      </c>
      <c r="E147" s="6" t="s">
        <v>133</v>
      </c>
      <c r="F147" s="23" t="s">
        <v>22</v>
      </c>
      <c r="G147" s="23" t="s">
        <v>23</v>
      </c>
      <c r="H147" s="23" t="s">
        <v>171</v>
      </c>
      <c r="I147" s="32">
        <v>1</v>
      </c>
      <c r="J147" s="40">
        <v>28</v>
      </c>
      <c r="K147" s="40"/>
      <c r="L147" s="47"/>
      <c r="M147" s="48">
        <f t="shared" si="4"/>
        <v>28</v>
      </c>
      <c r="N147" s="49">
        <f t="shared" si="5"/>
        <v>0</v>
      </c>
    </row>
    <row r="148" spans="1:14" ht="25.5" hidden="1">
      <c r="A148" s="4" t="s">
        <v>59</v>
      </c>
      <c r="B148" s="4" t="s">
        <v>131</v>
      </c>
      <c r="C148" s="6">
        <v>137</v>
      </c>
      <c r="D148" s="7" t="s">
        <v>145</v>
      </c>
      <c r="E148" s="6" t="s">
        <v>133</v>
      </c>
      <c r="F148" s="23" t="s">
        <v>22</v>
      </c>
      <c r="G148" s="7" t="s">
        <v>168</v>
      </c>
      <c r="H148" s="23" t="s">
        <v>171</v>
      </c>
      <c r="I148" s="32">
        <v>1</v>
      </c>
      <c r="J148" s="40">
        <v>28</v>
      </c>
      <c r="K148" s="40"/>
      <c r="L148" s="47"/>
      <c r="M148" s="48">
        <f t="shared" si="4"/>
        <v>28</v>
      </c>
      <c r="N148" s="49">
        <f t="shared" si="5"/>
        <v>0</v>
      </c>
    </row>
    <row r="149" spans="1:14" ht="25.5" hidden="1">
      <c r="A149" s="4" t="s">
        <v>59</v>
      </c>
      <c r="B149" s="4" t="s">
        <v>131</v>
      </c>
      <c r="C149" s="6">
        <v>138</v>
      </c>
      <c r="D149" s="7" t="s">
        <v>146</v>
      </c>
      <c r="E149" s="6" t="s">
        <v>147</v>
      </c>
      <c r="F149" s="23" t="s">
        <v>11</v>
      </c>
      <c r="G149" s="23" t="s">
        <v>12</v>
      </c>
      <c r="H149" s="23" t="s">
        <v>171</v>
      </c>
      <c r="I149" s="32">
        <v>1</v>
      </c>
      <c r="J149" s="40">
        <v>28</v>
      </c>
      <c r="K149" s="40"/>
      <c r="L149" s="47"/>
      <c r="M149" s="48">
        <f t="shared" si="4"/>
        <v>28</v>
      </c>
      <c r="N149" s="49">
        <f t="shared" si="5"/>
        <v>0</v>
      </c>
    </row>
    <row r="150" spans="1:14" ht="25.5" hidden="1">
      <c r="A150" s="4" t="s">
        <v>59</v>
      </c>
      <c r="B150" s="4" t="s">
        <v>131</v>
      </c>
      <c r="C150" s="6">
        <v>139</v>
      </c>
      <c r="D150" s="7" t="s">
        <v>148</v>
      </c>
      <c r="E150" s="6" t="s">
        <v>133</v>
      </c>
      <c r="F150" s="23" t="s">
        <v>26</v>
      </c>
      <c r="G150" s="23" t="s">
        <v>28</v>
      </c>
      <c r="H150" s="23" t="s">
        <v>171</v>
      </c>
      <c r="I150" s="32">
        <v>1</v>
      </c>
      <c r="J150" s="40">
        <v>28</v>
      </c>
      <c r="K150" s="40"/>
      <c r="L150" s="47"/>
      <c r="M150" s="48">
        <f t="shared" si="4"/>
        <v>28</v>
      </c>
      <c r="N150" s="49">
        <f t="shared" si="5"/>
        <v>0</v>
      </c>
    </row>
    <row r="151" spans="1:14" ht="25.5" hidden="1">
      <c r="A151" s="4" t="s">
        <v>59</v>
      </c>
      <c r="B151" s="4" t="s">
        <v>131</v>
      </c>
      <c r="C151" s="6">
        <v>140</v>
      </c>
      <c r="D151" s="7" t="s">
        <v>149</v>
      </c>
      <c r="E151" s="6" t="s">
        <v>133</v>
      </c>
      <c r="F151" s="23" t="s">
        <v>160</v>
      </c>
      <c r="G151" s="23" t="s">
        <v>19</v>
      </c>
      <c r="H151" s="23" t="s">
        <v>171</v>
      </c>
      <c r="I151" s="32">
        <v>1</v>
      </c>
      <c r="J151" s="40">
        <v>28</v>
      </c>
      <c r="K151" s="40"/>
      <c r="L151" s="47"/>
      <c r="M151" s="48">
        <f t="shared" si="4"/>
        <v>28</v>
      </c>
      <c r="N151" s="49">
        <f t="shared" si="5"/>
        <v>0</v>
      </c>
    </row>
    <row r="152" spans="1:14" ht="25.5" hidden="1">
      <c r="A152" s="4" t="s">
        <v>59</v>
      </c>
      <c r="B152" s="4" t="s">
        <v>131</v>
      </c>
      <c r="C152" s="6">
        <v>141</v>
      </c>
      <c r="D152" s="7" t="s">
        <v>149</v>
      </c>
      <c r="E152" s="6" t="s">
        <v>133</v>
      </c>
      <c r="F152" s="23" t="s">
        <v>11</v>
      </c>
      <c r="G152" s="23" t="s">
        <v>45</v>
      </c>
      <c r="H152" s="23" t="s">
        <v>171</v>
      </c>
      <c r="I152" s="32">
        <v>1</v>
      </c>
      <c r="J152" s="40">
        <v>28</v>
      </c>
      <c r="K152" s="40"/>
      <c r="L152" s="47"/>
      <c r="M152" s="48">
        <f t="shared" si="4"/>
        <v>28</v>
      </c>
      <c r="N152" s="49">
        <f t="shared" si="5"/>
        <v>0</v>
      </c>
    </row>
    <row r="153" spans="1:14" ht="38.25" hidden="1">
      <c r="A153" s="4" t="s">
        <v>59</v>
      </c>
      <c r="B153" s="4" t="s">
        <v>131</v>
      </c>
      <c r="C153" s="6">
        <v>142</v>
      </c>
      <c r="D153" s="7" t="s">
        <v>150</v>
      </c>
      <c r="E153" s="6" t="s">
        <v>133</v>
      </c>
      <c r="F153" s="23" t="s">
        <v>11</v>
      </c>
      <c r="G153" s="23" t="s">
        <v>12</v>
      </c>
      <c r="H153" s="23" t="s">
        <v>171</v>
      </c>
      <c r="I153" s="32">
        <v>1</v>
      </c>
      <c r="J153" s="40">
        <v>28</v>
      </c>
      <c r="K153" s="40"/>
      <c r="L153" s="47"/>
      <c r="M153" s="48">
        <f t="shared" si="4"/>
        <v>28</v>
      </c>
      <c r="N153" s="49">
        <f t="shared" si="5"/>
        <v>0</v>
      </c>
    </row>
    <row r="154" spans="1:14" ht="25.5" hidden="1">
      <c r="A154" s="4" t="s">
        <v>59</v>
      </c>
      <c r="B154" s="4" t="s">
        <v>131</v>
      </c>
      <c r="C154" s="6">
        <v>143</v>
      </c>
      <c r="D154" s="3" t="s">
        <v>165</v>
      </c>
      <c r="E154" s="14" t="s">
        <v>166</v>
      </c>
      <c r="F154" s="23" t="s">
        <v>26</v>
      </c>
      <c r="G154" s="23" t="s">
        <v>170</v>
      </c>
      <c r="H154" s="23" t="s">
        <v>171</v>
      </c>
      <c r="I154" s="32">
        <v>1</v>
      </c>
      <c r="J154" s="40">
        <v>28</v>
      </c>
      <c r="K154" s="40"/>
      <c r="L154" s="47"/>
      <c r="M154" s="48">
        <f t="shared" si="4"/>
        <v>28</v>
      </c>
      <c r="N154" s="49">
        <f t="shared" si="5"/>
        <v>0</v>
      </c>
    </row>
    <row r="155" spans="1:14" ht="25.5" hidden="1">
      <c r="A155" s="4" t="s">
        <v>59</v>
      </c>
      <c r="B155" s="4" t="s">
        <v>131</v>
      </c>
      <c r="C155" s="6">
        <v>144</v>
      </c>
      <c r="D155" s="7" t="s">
        <v>151</v>
      </c>
      <c r="E155" s="6" t="s">
        <v>133</v>
      </c>
      <c r="F155" s="23" t="s">
        <v>16</v>
      </c>
      <c r="G155" s="23" t="s">
        <v>154</v>
      </c>
      <c r="H155" s="26" t="s">
        <v>167</v>
      </c>
      <c r="I155" s="33">
        <v>1</v>
      </c>
      <c r="J155" s="42">
        <v>28</v>
      </c>
      <c r="K155" s="42"/>
      <c r="L155" s="47"/>
      <c r="M155" s="48">
        <f t="shared" si="4"/>
        <v>28</v>
      </c>
      <c r="N155" s="49">
        <f t="shared" si="5"/>
        <v>0</v>
      </c>
    </row>
    <row r="156" spans="1:14" ht="25.5" hidden="1">
      <c r="A156" s="4" t="s">
        <v>59</v>
      </c>
      <c r="B156" s="4" t="s">
        <v>131</v>
      </c>
      <c r="C156" s="6">
        <v>145</v>
      </c>
      <c r="D156" s="7" t="s">
        <v>152</v>
      </c>
      <c r="E156" s="6" t="s">
        <v>133</v>
      </c>
      <c r="F156" s="23" t="s">
        <v>20</v>
      </c>
      <c r="G156" s="2" t="s">
        <v>156</v>
      </c>
      <c r="H156" s="26" t="s">
        <v>167</v>
      </c>
      <c r="I156" s="32">
        <v>0.5</v>
      </c>
      <c r="J156" s="42">
        <v>14</v>
      </c>
      <c r="K156" s="42"/>
      <c r="L156" s="47"/>
      <c r="M156" s="48">
        <f t="shared" si="4"/>
        <v>14</v>
      </c>
      <c r="N156" s="49">
        <f t="shared" si="5"/>
        <v>0</v>
      </c>
    </row>
    <row r="157" spans="1:14" ht="25.5" hidden="1">
      <c r="A157" s="4" t="s">
        <v>59</v>
      </c>
      <c r="B157" s="4" t="s">
        <v>131</v>
      </c>
      <c r="C157" s="6">
        <v>146</v>
      </c>
      <c r="D157" s="7" t="s">
        <v>152</v>
      </c>
      <c r="E157" s="6" t="s">
        <v>133</v>
      </c>
      <c r="F157" s="23" t="s">
        <v>11</v>
      </c>
      <c r="G157" s="23" t="s">
        <v>13</v>
      </c>
      <c r="H157" s="26" t="s">
        <v>167</v>
      </c>
      <c r="I157" s="32">
        <v>0.5</v>
      </c>
      <c r="J157" s="42">
        <v>14</v>
      </c>
      <c r="K157" s="42"/>
      <c r="L157" s="47"/>
      <c r="M157" s="48">
        <f t="shared" si="4"/>
        <v>14</v>
      </c>
      <c r="N157" s="49">
        <f t="shared" si="5"/>
        <v>0</v>
      </c>
    </row>
    <row r="158" spans="1:14" ht="25.5" hidden="1">
      <c r="A158" s="4" t="s">
        <v>59</v>
      </c>
      <c r="B158" s="4" t="s">
        <v>131</v>
      </c>
      <c r="C158" s="6">
        <v>147</v>
      </c>
      <c r="D158" s="7" t="s">
        <v>152</v>
      </c>
      <c r="E158" s="6" t="s">
        <v>133</v>
      </c>
      <c r="F158" s="23" t="s">
        <v>35</v>
      </c>
      <c r="G158" s="9" t="s">
        <v>42</v>
      </c>
      <c r="H158" s="26" t="s">
        <v>167</v>
      </c>
      <c r="I158" s="33">
        <v>1</v>
      </c>
      <c r="J158" s="42">
        <v>28</v>
      </c>
      <c r="K158" s="42"/>
      <c r="L158" s="47"/>
      <c r="M158" s="48">
        <f t="shared" si="4"/>
        <v>28</v>
      </c>
      <c r="N158" s="49">
        <f t="shared" si="5"/>
        <v>0</v>
      </c>
    </row>
  </sheetData>
  <autoFilter ref="B8:N158">
    <filterColumn colId="0">
      <filters>
        <filter val="HD"/>
      </filters>
    </filterColumn>
    <filterColumn colId="4" showButton="0"/>
    <filterColumn colId="5" showButton="0"/>
    <filterColumn colId="6" showButton="0"/>
    <filterColumn colId="7" showButton="0"/>
  </autoFilter>
  <mergeCells count="13">
    <mergeCell ref="L8:L9"/>
    <mergeCell ref="M8:M9"/>
    <mergeCell ref="K8:K9"/>
    <mergeCell ref="N8:N9"/>
    <mergeCell ref="A2:F2"/>
    <mergeCell ref="C4:J4"/>
    <mergeCell ref="C5:J5"/>
    <mergeCell ref="A8:A9"/>
    <mergeCell ref="B8:B9"/>
    <mergeCell ref="C8:C9"/>
    <mergeCell ref="D8:D9"/>
    <mergeCell ref="F8:J8"/>
    <mergeCell ref="E8:E9"/>
  </mergeCells>
  <pageMargins left="0.31496062992125984" right="0.23622047244094491" top="0.55118110236220474" bottom="0.31496062992125984" header="0.31496062992125984" footer="0.19685039370078741"/>
  <pageSetup paperSize="9" scale="80" orientation="landscape" r:id="rId1"/>
  <headerFooter>
    <oddFooter>&amp;C&amp;P  din 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VEST_13_iulie_inv_prof_si_DUAL</vt:lpstr>
      <vt:lpstr>VEST_13_iulie_inv_prof_si_DUAL!Imprimare_titluri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DANA</cp:lastModifiedBy>
  <cp:lastPrinted>2017-06-08T19:17:29Z</cp:lastPrinted>
  <dcterms:created xsi:type="dcterms:W3CDTF">2017-03-16T09:38:15Z</dcterms:created>
  <dcterms:modified xsi:type="dcterms:W3CDTF">2017-07-14T07:45:59Z</dcterms:modified>
</cp:coreProperties>
</file>