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9995" windowHeight="8145"/>
  </bookViews>
  <sheets>
    <sheet name="Foaie1" sheetId="1" r:id="rId1"/>
    <sheet name="configurare" sheetId="2" state="hidden" r:id="rId2"/>
  </sheets>
  <definedNames>
    <definedName name="_xlnm._FilterDatabase" localSheetId="1" hidden="1">configurare!$A$12:$B$141</definedName>
    <definedName name="_xlnm._FilterDatabase" localSheetId="0" hidden="1">Foaie1!$A$16:$AC$16</definedName>
    <definedName name="uat">configurare!$B$13:$B$141</definedName>
    <definedName name="unitate">configurare!$A$13:$A$141</definedName>
  </definedNames>
  <calcPr calcId="124519"/>
</workbook>
</file>

<file path=xl/calcChain.xml><?xml version="1.0" encoding="utf-8"?>
<calcChain xmlns="http://schemas.openxmlformats.org/spreadsheetml/2006/main">
  <c r="B17" i="1"/>
  <c r="D2"/>
  <c r="A17"/>
  <c r="AC18"/>
  <c r="AC17"/>
</calcChain>
</file>

<file path=xl/sharedStrings.xml><?xml version="1.0" encoding="utf-8"?>
<sst xmlns="http://schemas.openxmlformats.org/spreadsheetml/2006/main" count="331" uniqueCount="251">
  <si>
    <t>Unitatea/subdiviziunea administrativ-teritoriala</t>
  </si>
  <si>
    <t>Unitatea scolara</t>
  </si>
  <si>
    <t>Nr. Crt.</t>
  </si>
  <si>
    <t>Unitatea administrativ teritoriala</t>
  </si>
  <si>
    <t>Numele si prenumele beneficiarului</t>
  </si>
  <si>
    <t>Data nasterii</t>
  </si>
  <si>
    <t>ziua</t>
  </si>
  <si>
    <t>luna</t>
  </si>
  <si>
    <t>Numele si prenumele parintelui/ reprezentantului legal</t>
  </si>
  <si>
    <t>Certificatul de orientare scolara si profesionala</t>
  </si>
  <si>
    <t>Nr.</t>
  </si>
  <si>
    <t>Data eliberarii</t>
  </si>
  <si>
    <t>anul</t>
  </si>
  <si>
    <t>Data expirarii</t>
  </si>
  <si>
    <t>ianuarie</t>
  </si>
  <si>
    <t>zile scolarizare</t>
  </si>
  <si>
    <t>zile prezenta</t>
  </si>
  <si>
    <t>februarie</t>
  </si>
  <si>
    <t>martie</t>
  </si>
  <si>
    <t>aprilie</t>
  </si>
  <si>
    <t>mai</t>
  </si>
  <si>
    <t>iunie</t>
  </si>
  <si>
    <t xml:space="preserve">     Grupa de vârstă              </t>
  </si>
  <si>
    <t xml:space="preserve">De la 0 până la 3 ani inclusiv    </t>
  </si>
  <si>
    <t xml:space="preserve">De la 3 până la 7 ani inclusiv*)  </t>
  </si>
  <si>
    <t xml:space="preserve">De la 7 până la 14 ani inclusiv*) </t>
  </si>
  <si>
    <t>De la 14 până la 18 ani inclusiv*)</t>
  </si>
  <si>
    <t>De la 18 până la 26 ani inclusiv*)</t>
  </si>
  <si>
    <t xml:space="preserve">Mama protejată în centru maternal </t>
  </si>
  <si>
    <t>Copil beneficiar serviciu de zi**)</t>
  </si>
  <si>
    <t>Valoarea alocaţiei de hrană (lei/zi/ copil/tânăr)</t>
  </si>
  <si>
    <t>Valoare drepturi îmbrăcăminte, încălţăminte, materiale igienico-sanitare, rechizite/ manuale, jucării, transport, materiale cultural-sportive (lei/an/copil/tânăr)</t>
  </si>
  <si>
    <t>**) Se aplică şi copiilor din creşe şi alte unităţi de educaţie timpurie.</t>
  </si>
  <si>
    <r>
      <t>*) Se aplică şi copiilor şi tinerilor cu cerinţe educaţionale speciale, şcolarizaţi în unităţile de învăţământ special sau de masă, inclusiv celor şcolarizaţi în alt judeţ decât cel de domiciliu, în conformitate cu prevederile </t>
    </r>
    <r>
      <rPr>
        <u/>
        <sz val="11"/>
        <color indexed="12"/>
        <rFont val="Arial"/>
        <family val="2"/>
      </rPr>
      <t>art. 51 alin. (2) din Legea educaţiei naţionale nr. 1/2011</t>
    </r>
    <r>
      <rPr>
        <sz val="11"/>
        <color indexed="8"/>
        <rFont val="Arial"/>
        <family val="2"/>
      </rPr>
      <t>, cu modificările şi completările ulterioare.</t>
    </r>
  </si>
  <si>
    <t xml:space="preserve">*) Numărul de zile de şcolarizare în anul şcolar 2015-2016 se stabileşte în funcţie de durata cursurilor pe niveluri de învăţământ şi clase, </t>
  </si>
  <si>
    <t xml:space="preserve">conform prevederilor Ordinului ministrului educaţiei şi cercetării ştiinţifice nr. 4.496/2015 privind structura anului şcolar 2015-2016, </t>
  </si>
  <si>
    <t>modificat şi completat prin Ordinul ministrului educaţiei şi cercetării ştiinţifice nr. 5.079/2015, şi a planurilor-cadru de învăţământ în vigoare.</t>
  </si>
  <si>
    <t>ȘCOALA PARTICULARĂ SANITARĂ POSTLICEALĂ "CAROL DAVILA" CĂLAN</t>
  </si>
  <si>
    <t>CĂLAN</t>
  </si>
  <si>
    <t>ȘCOALA PARTICULARĂ SANITARĂ POSTLICEALĂ "CAROL DAVILA" PETROȘANI</t>
  </si>
  <si>
    <t>PETROŞANI</t>
  </si>
  <si>
    <t>ȘCOALA PRIMARĂ PARTICULARĂ "SAMUEL" DEVA</t>
  </si>
  <si>
    <t>DEVA</t>
  </si>
  <si>
    <t>GRĂDINIȚA PARTICULARĂ CU PROGRAM NORMAL NR. 19 "SAMARITEANUL" PETROȘANI</t>
  </si>
  <si>
    <t>ȘCOALA PARTICULARĂ SANITARĂ POSTLICEALĂ "CAROL DAVILA" ORĂȘTIE</t>
  </si>
  <si>
    <t>ORĂŞTIE</t>
  </si>
  <si>
    <t>CENTRUL JUDEȚEAN DE RESURSE ȘI ASISTENȚA EDUCAȚIONALĂ</t>
  </si>
  <si>
    <t>CENTRUL ȘCOLAR PENTRU EDUCAȚIE INCLUZIVĂ "RUDOLF STEINER" HUNEDOARA</t>
  </si>
  <si>
    <t>HUNEDOARA</t>
  </si>
  <si>
    <t>GRĂDINIȚA PARTICULARĂ CU PROGRAM NORMAL "BETLEEM" HAȚEG</t>
  </si>
  <si>
    <t>HAŢEG</t>
  </si>
  <si>
    <t>ȘCOALA GIMNAZIALĂ "DOMINIC STANCA" ORĂȘTIE</t>
  </si>
  <si>
    <t>LICEUL TEHNOLOGIC "APOLLONIUS" PETROȘANI PARTICULAR</t>
  </si>
  <si>
    <t>ȘCOALA PRIMARĂ REEA</t>
  </si>
  <si>
    <t>ȘCOALA POSTLICEALĂ SANITARĂ "HENRI COANDĂ" BRAD</t>
  </si>
  <si>
    <t>BRAD</t>
  </si>
  <si>
    <t>ȘCOALA PRIMARĂ PRICAZ</t>
  </si>
  <si>
    <t>GRADINIȚA CU PROGRAM PRELUNGIT "DUMBRAVA MINUNATĂ" HUNEDOARA</t>
  </si>
  <si>
    <t>ȘCOALA POSTLICEALĂ SANITARĂ "HENRI COANDĂ" HUNEDOARA</t>
  </si>
  <si>
    <t>ȘCOALA GIMNAZIALĂ "HOREA, CLOȘCA ȘI CRIȘAN" BRAD</t>
  </si>
  <si>
    <t>ȘCOALA GIMNAZIALĂ "MIRCEA SÂNTIMBREANU" BRAD</t>
  </si>
  <si>
    <t>ȘCOALA GIMNAZIALĂ NR. 1 HUNEDOARA</t>
  </si>
  <si>
    <t>ȘCOALA GIMNAZIALĂ NR. 2 HUNEDOARA</t>
  </si>
  <si>
    <t>ȘCOALA GIMNAZIALĂ NR. 7 PETROȘANI</t>
  </si>
  <si>
    <t>ȘCOALA GIMNAZIALĂ NR. 3 LUPENI</t>
  </si>
  <si>
    <t>LUPENI</t>
  </si>
  <si>
    <t>ȘCOALA GIMNAZIALĂ "DOCTOR AUREL VLAD" ORĂȘTIE</t>
  </si>
  <si>
    <t>LICEUL TEHNOLOGIC "CRIȘAN" CRIȘCIOR</t>
  </si>
  <si>
    <t>CRIŞCIOR</t>
  </si>
  <si>
    <t>COLEGIUL TEHNIC "TRANSILVANIA" DEVA</t>
  </si>
  <si>
    <t>ȘCOALA PRIMARĂ BALȘA</t>
  </si>
  <si>
    <t>BALŞA</t>
  </si>
  <si>
    <t>COLEGIUL TEHNIC ENERGETIC "DRAGOMIR HURMUZESCU" DEVA</t>
  </si>
  <si>
    <t>CASA CORPULUI DIDACTIC HUNEDOARA</t>
  </si>
  <si>
    <t>LICEUL TEHNOLOGIC "OVID DENSUSIANU" CĂLAN</t>
  </si>
  <si>
    <t>GRĂDINIȚA "LUMEA COPIILOR" LUPENI</t>
  </si>
  <si>
    <t>COLEGIUL TEHNIC "CONSTANTIN BRÂNCUȘI" PETRILA</t>
  </si>
  <si>
    <t>PETRILA</t>
  </si>
  <si>
    <t>ȘCOALA GIMNAZIALĂ "ION BUTEANU" BUCEȘ</t>
  </si>
  <si>
    <t>BUCEŞ</t>
  </si>
  <si>
    <t>COLEGIUL ECONOMIC "EMANUIL GOJDU" HUNEDOARA</t>
  </si>
  <si>
    <t>ȘCOALA GIMNAZIALĂ "SABIN OPREAN" BUCUREȘCI</t>
  </si>
  <si>
    <t>BUCUREŞCI</t>
  </si>
  <si>
    <t>ȘCOALA GIMNAZIALĂ RÂU DE MORI</t>
  </si>
  <si>
    <t>RÂU DE MORI</t>
  </si>
  <si>
    <t>ȘCOALA GIMNAZIALĂ VISCA</t>
  </si>
  <si>
    <t>COLEGIUL NAȚIONAL "IANCU DE HUNEDOARA" HUNEDOARA</t>
  </si>
  <si>
    <t>ȘCOALA GIMNAZIALĂ ȘOIMUȘ</t>
  </si>
  <si>
    <t>ŞOIMUŞ</t>
  </si>
  <si>
    <t>COLEGIUL NAȚIONAL "AUREL VLAICU" ORĂȘTIE</t>
  </si>
  <si>
    <t>ȘCOALA GIMNAZIALĂ "CONSTANTIN DAICOVICIU" BERIU</t>
  </si>
  <si>
    <t>BERIU</t>
  </si>
  <si>
    <t>COLEGIUL NAȚIONAL "MIHAI EMINESCU" PETROȘANI</t>
  </si>
  <si>
    <t>COLEGIUL TEHNIC "MIHAI VITEAZU" VULCAN</t>
  </si>
  <si>
    <t>VULCAN</t>
  </si>
  <si>
    <t>LICEUL TEHNOLOGIC LUPENI</t>
  </si>
  <si>
    <t>ȘCOALA PRIMARĂ BLĂJENI</t>
  </si>
  <si>
    <t>BLĂJENI</t>
  </si>
  <si>
    <t>ȘCOALA PRIMARĂ MĂRTINEȘTI</t>
  </si>
  <si>
    <t>MĂRTINEŞTI</t>
  </si>
  <si>
    <t>ȘCOALA GIMNAZIALĂ "NICOLAE ȚIC" BRĂNIȘCA</t>
  </si>
  <si>
    <t>BRĂNIŞCA</t>
  </si>
  <si>
    <t>ȘCOALA GIMNAZIALĂ PETROS BARU</t>
  </si>
  <si>
    <t>PETROS</t>
  </si>
  <si>
    <t>LICEUL TEORETIC "SILVIU DRAGOMIR" ILIA</t>
  </si>
  <si>
    <t>ILIA</t>
  </si>
  <si>
    <t>ȘCOALA GIMNAZIALĂ BĂIȚA</t>
  </si>
  <si>
    <t>BĂIŢA</t>
  </si>
  <si>
    <t>COLEGIUL TEHNIC DE TRANSPORT FEROVIAR "ANGHEL SALIGNY" SIMERIA</t>
  </si>
  <si>
    <t>SIMERIA</t>
  </si>
  <si>
    <t>ȘCOALA GIMNAZIALĂ SARMIZEGETUSA</t>
  </si>
  <si>
    <t>SARMIZEGETUSA</t>
  </si>
  <si>
    <t>LICEUL TEHNOLOGIC "GRIGORE MOISIL" DEVA</t>
  </si>
  <si>
    <t>ȘCOALA GIMNAZIALĂ BRETEA ROMÂNĂ</t>
  </si>
  <si>
    <t>BRETEA ROMÂNĂ</t>
  </si>
  <si>
    <t>ȘCOALA GIMNAZIALĂ PUI</t>
  </si>
  <si>
    <t>PUI</t>
  </si>
  <si>
    <t>ȘCOALA GIMNAZIALĂ "HADRIAN DAICOVICIU" ORĂȘTIOARA DE SUS</t>
  </si>
  <si>
    <t>ORĂŞTIOARA DE SUS</t>
  </si>
  <si>
    <t>LICEUL TEHNOLOGIC "CONSTANTIN BURSAN" HUNEDOARA</t>
  </si>
  <si>
    <t>ȘCOALA GIMNAZIALĂ "PREOT IOSIF COMȘA" RIBIȚA</t>
  </si>
  <si>
    <t>RIBIŢA</t>
  </si>
  <si>
    <t>LICEUL TEORETIC GHELARI</t>
  </si>
  <si>
    <t>GHELARI</t>
  </si>
  <si>
    <t>COLEGIUL ECONOMIC "HERMES" PETROȘANI</t>
  </si>
  <si>
    <t>ȘCOALA PRIMARĂ BULZEȘTII DE SUS</t>
  </si>
  <si>
    <t>ȘCOALA GIMNAZIALĂ NR. 4 VULCAN</t>
  </si>
  <si>
    <t>ȘCOALA GIMNAZIALĂ VEȚEL</t>
  </si>
  <si>
    <t>VEŢEL</t>
  </si>
  <si>
    <t>GRĂDINIȚA "CĂSUȚA CU POVEȘTI" ORĂȘTIE</t>
  </si>
  <si>
    <t>ȘCOALA PRIMARĂ CERBĂL</t>
  </si>
  <si>
    <t>CERBĂL</t>
  </si>
  <si>
    <t>ȘCOALA GIMNAZIALĂ "SFÂNTA VARVARA" ANINOASA</t>
  </si>
  <si>
    <t>ANINOASA</t>
  </si>
  <si>
    <t>ȘCOALA GIMNAZIALĂ BĂCIA</t>
  </si>
  <si>
    <t>BĂCIA</t>
  </si>
  <si>
    <t>GRĂDINIȚA CU PROGRAM PRELUNGIT "FLOARE DE COLȚ" BRAD</t>
  </si>
  <si>
    <t>COLEGIUL NAȚIONAL "AVRAM IANCU" BRAD</t>
  </si>
  <si>
    <t>ȘCOALA GIMNAZIALĂ "ION GHEORGHE DUCA" PETROȘANI</t>
  </si>
  <si>
    <t>ȘCOALA GIMNAZIALĂ DENSUȘ</t>
  </si>
  <si>
    <t>DENSUŞ</t>
  </si>
  <si>
    <t>ȘCOALA PRIMARĂ HĂȘDĂU</t>
  </si>
  <si>
    <t>ȘCOALA PRIMARĂ VALEA NANDRULUI</t>
  </si>
  <si>
    <t>ȘCOALA PRIMARĂ BURJUC</t>
  </si>
  <si>
    <t>BURJUC</t>
  </si>
  <si>
    <t>ȘCOALA GIMNAZIALĂ HĂRĂU</t>
  </si>
  <si>
    <t>HĂRĂU</t>
  </si>
  <si>
    <t>COLEGIUL NAȚIONAL DE INFORMATICĂ "CARMEN SYLVA" PETROȘANI</t>
  </si>
  <si>
    <t>ȘCOALA GIMNAZIALĂ DOBRA</t>
  </si>
  <si>
    <t>DOBRA</t>
  </si>
  <si>
    <t>SEMINARUL TEOLOGIC ORTODOX "SFÂNTA ECATERINA" PRISLOP</t>
  </si>
  <si>
    <t>LICEUL TEORETIC "TEGLAS GABOR" DEVA</t>
  </si>
  <si>
    <t>ȘCOALA GIMNAZIALĂ ROMOS</t>
  </si>
  <si>
    <t>ROMOS</t>
  </si>
  <si>
    <t>CLUBUL SPORTIV ȘCOLAR HUNEDOARA</t>
  </si>
  <si>
    <t>INSPECTORATUL ȘCOLAR JUDEȚEAN HUNEDOARA</t>
  </si>
  <si>
    <t>COLEGIUL TEHNIC "MATEI CORVIN" HUNEDOARA</t>
  </si>
  <si>
    <t>ȘCOALA GIMNAZIALĂ GURASADA</t>
  </si>
  <si>
    <t>GURASADA</t>
  </si>
  <si>
    <t>CLUBUL SPORTIV ȘCOLAR PETROȘANI</t>
  </si>
  <si>
    <t>LICEUL TEHNOLOGIC "RETEZAT" URICANI</t>
  </si>
  <si>
    <t>URICANI</t>
  </si>
  <si>
    <t>ȘCOALA GIMNAZIALĂ RĂCHITOVA</t>
  </si>
  <si>
    <t>RĂCHITOVA</t>
  </si>
  <si>
    <t>CLUBUL COPIILOR ȘI ELEVILOR HUNEDOARA</t>
  </si>
  <si>
    <t>ȘCOALA GIMNAZIALĂ RAPOLTU MARE</t>
  </si>
  <si>
    <t>RAPOLTU MARE</t>
  </si>
  <si>
    <t>ȘCOALA GIMNAZIALĂ LUNCOIU DE JOS</t>
  </si>
  <si>
    <t>LUNCOIU DE JOS</t>
  </si>
  <si>
    <t>ȘCOALA PRIMARĂ LELESE</t>
  </si>
  <si>
    <t>LELESE</t>
  </si>
  <si>
    <t>ȘCOALA GIMNAZIALĂ CERTEJU DE SUS</t>
  </si>
  <si>
    <t>CERTEJU DE SUS</t>
  </si>
  <si>
    <t>ȘCOALA GIMNAZIALĂ VAȚA DE JOS</t>
  </si>
  <si>
    <t>VAŢA DE JOS</t>
  </si>
  <si>
    <t>ȘCOALA GIMNAZIALĂ BĂNIȚA</t>
  </si>
  <si>
    <t>BĂNIŢA</t>
  </si>
  <si>
    <t>CENTRU DE PEDAGOGIE CURATIVĂ SIMERIA</t>
  </si>
  <si>
    <t>COLEGIUL NAȚIONAL "ION CONSTANTIN BRĂTIANU" HAȚEG</t>
  </si>
  <si>
    <t>ȘCOALA GIMNAZIALĂ NR. 6 VULCAN</t>
  </si>
  <si>
    <t>LICEUL TEHNOLOGIC "NICOLAUS OLAHUS" ORĂȘTIE</t>
  </si>
  <si>
    <t>ȘCOALA GIMNAZIALĂ TELIUCU INFERIOR</t>
  </si>
  <si>
    <t>TELIUCU INFERIOR</t>
  </si>
  <si>
    <t>ȘCOALA GIMNAZIALĂ LUNCA CERNII DE JOS</t>
  </si>
  <si>
    <t>LUNCA CERNII DE JOS</t>
  </si>
  <si>
    <t>ȘCOALA GIMNAZIALĂ ZAM</t>
  </si>
  <si>
    <t>ZAM</t>
  </si>
  <si>
    <t>ȘCOALA GIMNAZIALĂ "ANDREI ȘAGUNA" DEVA</t>
  </si>
  <si>
    <t>ȘCOALA GIMNAZIALĂ OHABA</t>
  </si>
  <si>
    <t>ȘCOALA GIMNAZIALĂ VĂLIȘOARA</t>
  </si>
  <si>
    <t>VĂLIŞOARA</t>
  </si>
  <si>
    <t>LICEUL DE ARTE "SIGISMUND TODUȚĂ" DEVA</t>
  </si>
  <si>
    <t>ȘCOALA PRIMARĂ TOMEȘTI</t>
  </si>
  <si>
    <t>TOMEŞTI</t>
  </si>
  <si>
    <t>COLEGIUL NAȚIONAL PEDAGOGIC "REGINA MARIA" DEVA</t>
  </si>
  <si>
    <t>COLEGIUL TEHNIC "DIMITRIE LEONIDA" PETROȘANI</t>
  </si>
  <si>
    <t>ȘCOALA PRIMARĂ GENERAL BERTHELOT</t>
  </si>
  <si>
    <t>GENERAL BERTHELOT</t>
  </si>
  <si>
    <t>GRADINIȚA CU PROGRAM PRELUNGIT NR 1 HUNEDOARA</t>
  </si>
  <si>
    <t>COLEGIUL NAȚIONAL SPORTIV "CETATE" DEVA</t>
  </si>
  <si>
    <t>ȘCOALA GIMNAZIALĂ "AVRAM IANCU" BAIA DE CRIȘ</t>
  </si>
  <si>
    <t>BAIA DE CRIŞ</t>
  </si>
  <si>
    <t>CLUBUL COPIILOR ȘI ELEVILOR PETRILA</t>
  </si>
  <si>
    <t>LICEUL TEORETIC "MIRCEA ELIADE" LUPENI</t>
  </si>
  <si>
    <t>COLEGIUL NAȚIONAL DE INFORMATICĂ "TRAIAN LALESCU" HUNEDOARA</t>
  </si>
  <si>
    <t>ȘCOALA PRIMARĂ SĂLAȘU DE SUS</t>
  </si>
  <si>
    <t>SĂLAŞU DE SUS</t>
  </si>
  <si>
    <t>GRADINIȚA CU PROGRAM PRELUNGIT NR 3 PETROȘANI</t>
  </si>
  <si>
    <t>COLEGIUL NAȚIONAL "DECEBAL" DEVA</t>
  </si>
  <si>
    <t>CLUBUL COPIILOR ȘI ELEVILOR PETROȘANI</t>
  </si>
  <si>
    <t>ȘCOALA GIMNAZIALĂ SÂNTĂMARIA-ORLEA</t>
  </si>
  <si>
    <t>SÂNTĂMĂRIA-ORLEA</t>
  </si>
  <si>
    <t>ȘCOALA GIMNAZIALĂ BOȘOROD</t>
  </si>
  <si>
    <t>BOŞOROD</t>
  </si>
  <si>
    <t>PALATUL COPIILOR DEVA</t>
  </si>
  <si>
    <t>COLEGIUL TEHNIC AGRICOL "ALEXANDRU BORZA" GEOAGIU</t>
  </si>
  <si>
    <t>GEOAGIU</t>
  </si>
  <si>
    <t>ȘCOALA GIMNAZIALĂ "ION DESIDERIU SÎRBU" PETRILA</t>
  </si>
  <si>
    <t>GRĂDINIȚA CU PROGRAM PRELUNGIT NR 7 DEVA</t>
  </si>
  <si>
    <t>ȘCOALA POSTLICEALĂ SANITARĂ "CAROL DAVILA" DEVA</t>
  </si>
  <si>
    <t>ȘCOALA POSTLICEALĂ SANITARĂ "HENRI COANDĂ" DEVA</t>
  </si>
  <si>
    <t>CREȘA DEVA</t>
  </si>
  <si>
    <t>GRĂDINIȚA SAMARITEANUL BAIA DE CRIȘ</t>
  </si>
  <si>
    <t>ȘCOALA SANITARĂ POSTLICEALĂ PETROȘANI</t>
  </si>
  <si>
    <t>GRĂDINIȚA CU PROGRAM PRELUNGIT "ȘTRUMFII" ORĂȘTIE</t>
  </si>
  <si>
    <t>UNITATE</t>
  </si>
  <si>
    <t>UAT</t>
  </si>
  <si>
    <t>BULZEŞTI</t>
  </si>
  <si>
    <t>TOPLIȚA</t>
  </si>
  <si>
    <t>LĂPUGIU DE SUS</t>
  </si>
  <si>
    <t>TURDAȘ</t>
  </si>
  <si>
    <t>TOTEȘTI</t>
  </si>
  <si>
    <t>HAȚEG</t>
  </si>
  <si>
    <t>PEȘTIȘU MIC</t>
  </si>
  <si>
    <t>VORȚA</t>
  </si>
  <si>
    <t>Nr. zile de scolarizare in anul scolar 2015-2016 (ianuarie-iunie 2016) *)</t>
  </si>
  <si>
    <t>SITUAŢIA NOMINALĂ</t>
  </si>
  <si>
    <t>a beneficiarilor pe grupe de vârstă şi a</t>
  </si>
  <si>
    <t>zilelor de şcolarizare, în anul şcolar 2016</t>
  </si>
  <si>
    <t>Grupa de varsta conform structurii prevazute la pct.A al anexei la H.G. Nr. 904/2014 **)</t>
  </si>
  <si>
    <t xml:space="preserve">**) Se aplică şi copiilor şi tinerilor cu cerinţe educaţionale speciale, şcolarizaţi în unităţile de învăţământ special sau de masă, </t>
  </si>
  <si>
    <t>inclusiv celor şcolarizaţi în alt judeţ decât cel de domiciliu, în conformitate cu prevederile art. 51 alin. (2) din Legea educaţiei naţionale nr. 1/2011, cu modificările şi completările ulterioare.</t>
  </si>
  <si>
    <t>ANEXA 1</t>
  </si>
  <si>
    <t>DIRECTOR,</t>
  </si>
  <si>
    <t>SECRETAR,</t>
  </si>
  <si>
    <t>GRADINITA CU PROGRAM PRELUNGIT NR. 7 DEVA</t>
  </si>
  <si>
    <t>Prof. LAZAR Elena Lucia</t>
  </si>
  <si>
    <t>POPESCU Lucian</t>
  </si>
  <si>
    <t>3 -7 ani inclusiv</t>
  </si>
  <si>
    <t>MARGINEAN DAVID IOAN</t>
  </si>
  <si>
    <t>MARGINEAN ELENA CONSTANTINA</t>
  </si>
</sst>
</file>

<file path=xl/styles.xml><?xml version="1.0" encoding="utf-8"?>
<styleSheet xmlns="http://schemas.openxmlformats.org/spreadsheetml/2006/main">
  <fonts count="8">
    <font>
      <sz val="11"/>
      <color theme="1"/>
      <name val="Calibri"/>
      <family val="2"/>
      <scheme val="minor"/>
    </font>
    <font>
      <sz val="11"/>
      <color indexed="8"/>
      <name val="Arial"/>
      <family val="2"/>
    </font>
    <font>
      <u/>
      <sz val="11"/>
      <color indexed="12"/>
      <name val="Arial"/>
      <family val="2"/>
    </font>
    <font>
      <sz val="11"/>
      <color theme="0"/>
      <name val="Calibri"/>
      <family val="2"/>
      <scheme val="minor"/>
    </font>
    <font>
      <b/>
      <sz val="11"/>
      <color theme="1"/>
      <name val="Calibri"/>
      <family val="2"/>
      <scheme val="minor"/>
    </font>
    <font>
      <sz val="11"/>
      <color theme="1"/>
      <name val="Arial"/>
      <family val="2"/>
    </font>
    <font>
      <sz val="11"/>
      <color rgb="FF000000"/>
      <name val="Arial"/>
      <family val="2"/>
    </font>
    <font>
      <b/>
      <sz val="14"/>
      <color theme="1"/>
      <name val="Calibri"/>
      <family val="2"/>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style="thin">
        <color indexed="64"/>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30">
    <xf numFmtId="0" fontId="0" fillId="0" borderId="0" xfId="0"/>
    <xf numFmtId="0" fontId="0" fillId="0" borderId="1" xfId="0"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0" xfId="0" applyFont="1"/>
    <xf numFmtId="0" fontId="5" fillId="0" borderId="1" xfId="0" applyFont="1" applyBorder="1"/>
    <xf numFmtId="0" fontId="0" fillId="0" borderId="0" xfId="0" applyNumberFormat="1"/>
    <xf numFmtId="14" fontId="0" fillId="0" borderId="0" xfId="0" applyNumberFormat="1"/>
    <xf numFmtId="0" fontId="0" fillId="0" borderId="2" xfId="0" applyBorder="1" applyAlignment="1">
      <alignment horizontal="left"/>
    </xf>
    <xf numFmtId="0" fontId="0" fillId="0" borderId="1" xfId="0" applyBorder="1" applyAlignment="1"/>
    <xf numFmtId="0" fontId="0" fillId="0" borderId="4" xfId="0" applyBorder="1" applyAlignment="1">
      <alignment horizontal="left"/>
    </xf>
    <xf numFmtId="0" fontId="0" fillId="0" borderId="5" xfId="0" applyBorder="1" applyAlignment="1">
      <alignment horizontal="left"/>
    </xf>
    <xf numFmtId="0" fontId="0" fillId="0" borderId="0" xfId="0" applyBorder="1" applyAlignment="1">
      <alignment horizontal="left" vertical="center"/>
    </xf>
    <xf numFmtId="0" fontId="7" fillId="0" borderId="0" xfId="0" applyFont="1" applyAlignment="1">
      <alignment horizontal="center" vertical="center"/>
    </xf>
    <xf numFmtId="0" fontId="0" fillId="0" borderId="1" xfId="0" applyBorder="1" applyAlignment="1">
      <alignment horizontal="center" vertical="center" textRotation="90" wrapText="1"/>
    </xf>
    <xf numFmtId="0" fontId="0" fillId="2" borderId="6" xfId="0" applyFill="1" applyBorder="1" applyAlignment="1">
      <alignment horizontal="left" vertical="center"/>
    </xf>
    <xf numFmtId="0" fontId="3" fillId="0" borderId="0" xfId="0" applyFont="1"/>
    <xf numFmtId="0" fontId="0" fillId="2" borderId="1" xfId="0" applyFill="1" applyBorder="1"/>
    <xf numFmtId="0" fontId="0" fillId="0" borderId="1" xfId="0" applyBorder="1"/>
    <xf numFmtId="1" fontId="0" fillId="2" borderId="1" xfId="0" applyNumberFormat="1" applyFill="1" applyBorder="1"/>
    <xf numFmtId="0" fontId="0" fillId="2" borderId="1" xfId="0" applyFill="1" applyBorder="1" applyAlignment="1">
      <alignment wrapText="1"/>
    </xf>
    <xf numFmtId="0" fontId="0" fillId="0" borderId="1" xfId="0" applyFill="1" applyBorder="1"/>
    <xf numFmtId="0" fontId="4" fillId="0" borderId="0" xfId="0" applyFont="1" applyAlignment="1">
      <alignment horizontal="right"/>
    </xf>
    <xf numFmtId="0" fontId="0" fillId="0" borderId="7" xfId="0" applyFill="1" applyBorder="1" applyAlignment="1">
      <alignment horizontal="left" vertical="center"/>
    </xf>
    <xf numFmtId="0" fontId="0" fillId="2" borderId="0" xfId="0" applyFill="1"/>
    <xf numFmtId="49" fontId="0" fillId="0" borderId="1" xfId="0" applyNumberFormat="1" applyBorder="1" applyAlignment="1">
      <alignment horizontal="righ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6" fillId="0" borderId="3" xfId="0" applyFont="1" applyBorder="1" applyAlignment="1">
      <alignment horizontal="left" vertical="top" wrapText="1"/>
    </xf>
    <xf numFmtId="0" fontId="6" fillId="0" borderId="0" xfId="0" applyFont="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AC21"/>
  <sheetViews>
    <sheetView tabSelected="1" topLeftCell="G7" workbookViewId="0">
      <selection activeCell="J21" sqref="J21"/>
    </sheetView>
  </sheetViews>
  <sheetFormatPr defaultRowHeight="15"/>
  <cols>
    <col min="2" max="2" width="13.28515625" customWidth="1"/>
    <col min="3" max="3" width="52.85546875" customWidth="1"/>
    <col min="4" max="4" width="41.85546875" customWidth="1"/>
    <col min="5" max="5" width="4.5703125" bestFit="1" customWidth="1"/>
    <col min="6" max="6" width="4.85546875" bestFit="1" customWidth="1"/>
    <col min="7" max="7" width="5.85546875" bestFit="1" customWidth="1"/>
    <col min="8" max="8" width="32.5703125" customWidth="1"/>
    <col min="9" max="9" width="28.42578125" customWidth="1"/>
    <col min="10" max="10" width="6.5703125" customWidth="1"/>
    <col min="11" max="11" width="4.5703125" bestFit="1" customWidth="1"/>
    <col min="12" max="12" width="4.85546875" bestFit="1" customWidth="1"/>
    <col min="13" max="13" width="5.85546875" bestFit="1" customWidth="1"/>
    <col min="14" max="14" width="4.5703125" bestFit="1" customWidth="1"/>
    <col min="15" max="15" width="4.85546875" bestFit="1" customWidth="1"/>
    <col min="16" max="16" width="6.5703125" customWidth="1"/>
    <col min="17" max="28" width="5.7109375" customWidth="1"/>
    <col min="29" max="29" width="7" hidden="1" customWidth="1"/>
  </cols>
  <sheetData>
    <row r="1" spans="1:28">
      <c r="A1" t="s">
        <v>1</v>
      </c>
      <c r="D1" s="15" t="s">
        <v>218</v>
      </c>
      <c r="E1" s="12"/>
      <c r="F1" s="12"/>
      <c r="G1" s="12"/>
      <c r="H1" s="12"/>
      <c r="AB1" s="22" t="s">
        <v>242</v>
      </c>
    </row>
    <row r="2" spans="1:28">
      <c r="A2" t="s">
        <v>0</v>
      </c>
      <c r="D2" s="23" t="str">
        <f>IFERROR(LOOKUP(D1,unitate,uat),"")</f>
        <v>DEVA</v>
      </c>
      <c r="E2" s="12"/>
      <c r="F2" s="12"/>
      <c r="G2" s="12"/>
      <c r="H2" s="12"/>
    </row>
    <row r="4" spans="1:28" ht="18.75">
      <c r="I4" s="13" t="s">
        <v>236</v>
      </c>
    </row>
    <row r="5" spans="1:28" ht="18.75">
      <c r="I5" s="13" t="s">
        <v>237</v>
      </c>
    </row>
    <row r="6" spans="1:28" ht="18.75">
      <c r="I6" s="13" t="s">
        <v>238</v>
      </c>
    </row>
    <row r="9" spans="1:28">
      <c r="A9" t="s">
        <v>34</v>
      </c>
    </row>
    <row r="10" spans="1:28">
      <c r="A10" s="6" t="s">
        <v>35</v>
      </c>
      <c r="M10" s="7"/>
    </row>
    <row r="11" spans="1:28">
      <c r="A11" s="6" t="s">
        <v>36</v>
      </c>
    </row>
    <row r="12" spans="1:28">
      <c r="A12" s="6" t="s">
        <v>240</v>
      </c>
    </row>
    <row r="13" spans="1:28">
      <c r="A13" s="6" t="s">
        <v>241</v>
      </c>
    </row>
    <row r="14" spans="1:28">
      <c r="A14" s="26" t="s">
        <v>2</v>
      </c>
      <c r="B14" s="26" t="s">
        <v>3</v>
      </c>
      <c r="C14" s="26" t="s">
        <v>1</v>
      </c>
      <c r="D14" s="26" t="s">
        <v>4</v>
      </c>
      <c r="E14" s="26" t="s">
        <v>5</v>
      </c>
      <c r="F14" s="26"/>
      <c r="G14" s="26"/>
      <c r="H14" s="26" t="s">
        <v>239</v>
      </c>
      <c r="I14" s="26" t="s">
        <v>8</v>
      </c>
      <c r="J14" s="26" t="s">
        <v>9</v>
      </c>
      <c r="K14" s="26"/>
      <c r="L14" s="26"/>
      <c r="M14" s="26"/>
      <c r="N14" s="26"/>
      <c r="O14" s="26"/>
      <c r="P14" s="26"/>
      <c r="Q14" s="27" t="s">
        <v>235</v>
      </c>
      <c r="R14" s="27"/>
      <c r="S14" s="27"/>
      <c r="T14" s="27"/>
      <c r="U14" s="27"/>
      <c r="V14" s="27"/>
      <c r="W14" s="27"/>
      <c r="X14" s="27"/>
      <c r="Y14" s="27"/>
      <c r="Z14" s="27"/>
      <c r="AA14" s="27"/>
      <c r="AB14" s="27"/>
    </row>
    <row r="15" spans="1:28">
      <c r="A15" s="26"/>
      <c r="B15" s="26"/>
      <c r="C15" s="26"/>
      <c r="D15" s="26"/>
      <c r="E15" s="26"/>
      <c r="F15" s="26"/>
      <c r="G15" s="26"/>
      <c r="H15" s="26"/>
      <c r="I15" s="26"/>
      <c r="J15" s="26" t="s">
        <v>10</v>
      </c>
      <c r="K15" s="27" t="s">
        <v>11</v>
      </c>
      <c r="L15" s="27"/>
      <c r="M15" s="27"/>
      <c r="N15" s="27" t="s">
        <v>13</v>
      </c>
      <c r="O15" s="27"/>
      <c r="P15" s="27"/>
      <c r="Q15" s="27" t="s">
        <v>14</v>
      </c>
      <c r="R15" s="27"/>
      <c r="S15" s="27" t="s">
        <v>17</v>
      </c>
      <c r="T15" s="27"/>
      <c r="U15" s="27" t="s">
        <v>18</v>
      </c>
      <c r="V15" s="27"/>
      <c r="W15" s="27" t="s">
        <v>19</v>
      </c>
      <c r="X15" s="27"/>
      <c r="Y15" s="27" t="s">
        <v>20</v>
      </c>
      <c r="Z15" s="27"/>
      <c r="AA15" s="27" t="s">
        <v>21</v>
      </c>
      <c r="AB15" s="27"/>
    </row>
    <row r="16" spans="1:28" ht="79.5" customHeight="1">
      <c r="A16" s="26"/>
      <c r="B16" s="26"/>
      <c r="C16" s="26"/>
      <c r="D16" s="26"/>
      <c r="E16" s="1" t="s">
        <v>6</v>
      </c>
      <c r="F16" s="1" t="s">
        <v>7</v>
      </c>
      <c r="G16" s="1" t="s">
        <v>12</v>
      </c>
      <c r="H16" s="26"/>
      <c r="I16" s="26"/>
      <c r="J16" s="26"/>
      <c r="K16" s="1" t="s">
        <v>6</v>
      </c>
      <c r="L16" s="1" t="s">
        <v>7</v>
      </c>
      <c r="M16" s="1" t="s">
        <v>12</v>
      </c>
      <c r="N16" s="1" t="s">
        <v>6</v>
      </c>
      <c r="O16" s="1" t="s">
        <v>7</v>
      </c>
      <c r="P16" s="1" t="s">
        <v>12</v>
      </c>
      <c r="Q16" s="14" t="s">
        <v>15</v>
      </c>
      <c r="R16" s="14" t="s">
        <v>16</v>
      </c>
      <c r="S16" s="14" t="s">
        <v>15</v>
      </c>
      <c r="T16" s="14" t="s">
        <v>16</v>
      </c>
      <c r="U16" s="14" t="s">
        <v>15</v>
      </c>
      <c r="V16" s="14" t="s">
        <v>16</v>
      </c>
      <c r="W16" s="14" t="s">
        <v>15</v>
      </c>
      <c r="X16" s="14" t="s">
        <v>16</v>
      </c>
      <c r="Y16" s="14" t="s">
        <v>15</v>
      </c>
      <c r="Z16" s="14" t="s">
        <v>16</v>
      </c>
      <c r="AA16" s="14" t="s">
        <v>15</v>
      </c>
      <c r="AB16" s="14" t="s">
        <v>16</v>
      </c>
    </row>
    <row r="17" spans="1:29" ht="30">
      <c r="A17" s="21">
        <f>IF(D17&lt;&gt;"",1,"")</f>
        <v>1</v>
      </c>
      <c r="B17" s="18" t="str">
        <f>IF(D17="","",$D$2)</f>
        <v>DEVA</v>
      </c>
      <c r="C17" s="18" t="s">
        <v>245</v>
      </c>
      <c r="D17" s="17" t="s">
        <v>249</v>
      </c>
      <c r="E17" s="17">
        <v>28</v>
      </c>
      <c r="F17" s="17">
        <v>3</v>
      </c>
      <c r="G17" s="19">
        <v>2013</v>
      </c>
      <c r="H17" s="25" t="s">
        <v>248</v>
      </c>
      <c r="I17" s="20" t="s">
        <v>250</v>
      </c>
      <c r="J17" s="17">
        <v>131</v>
      </c>
      <c r="K17" s="17">
        <v>23</v>
      </c>
      <c r="L17" s="17">
        <v>6</v>
      </c>
      <c r="M17" s="19">
        <v>2015</v>
      </c>
      <c r="N17" s="17">
        <v>24</v>
      </c>
      <c r="O17" s="17">
        <v>6</v>
      </c>
      <c r="P17" s="19">
        <v>2017</v>
      </c>
      <c r="Q17" s="17">
        <v>15</v>
      </c>
      <c r="R17" s="17">
        <v>15</v>
      </c>
      <c r="S17" s="17">
        <v>16</v>
      </c>
      <c r="T17" s="17">
        <v>16</v>
      </c>
      <c r="U17" s="17">
        <v>23</v>
      </c>
      <c r="V17" s="17">
        <v>23</v>
      </c>
      <c r="W17" s="17">
        <v>16</v>
      </c>
      <c r="X17" s="17">
        <v>16</v>
      </c>
      <c r="Y17" s="17">
        <v>20</v>
      </c>
      <c r="Z17" s="17">
        <v>20</v>
      </c>
      <c r="AA17" s="17">
        <v>17</v>
      </c>
      <c r="AB17" s="17">
        <v>17</v>
      </c>
      <c r="AC17" s="16" t="str">
        <f>IF(DATE(M17,L17,K17)&lt;=DATE(2016,1,1),IF(AND(DATEDIF(DATE(G17,F17,E17),DATE(2016,1,1),"y")&gt;3,DATEDIF(DATE(G17,F17,E17),DATE(2016,1,1),"y")&lt;=7),"De la 3 pâna la 7 ani inclusiv**)",IF(AND(DATEDIF(DATE(G17,F17,E17),DATE(2016,1,1),"y")&gt;7,DATEDIF(DATE(G17,F17,E17),DATE(2016,1,1),"y")&lt;=14),"De la 7 pâna la 14 ani inclusiv**)",IF(AND(DATEDIF(DATE(G17,F17,E17),DATE(2016,1,1),"y")&gt;14,DATEDIF(DATE(G17,F17,E17),DATE(2016,1,1),"y")&lt;=18),"De la 14 pâna la 18 ani inclusiv**)",IF(AND(DATEDIF(DATE(G17,F17,E17),DATE(2016,1,1),"y")&gt;18,DATEDIF(DATE(G17,F17,E17),DATE(2016,1,1),"y")&lt;=26),"De la 18 pâna la 26 ani inclusiv**)","")))),"")</f>
        <v/>
      </c>
    </row>
    <row r="18" spans="1:29">
      <c r="A18" s="21"/>
      <c r="B18" s="18"/>
      <c r="C18" s="18"/>
      <c r="D18" s="17"/>
      <c r="E18" s="17"/>
      <c r="F18" s="17"/>
      <c r="G18" s="19"/>
      <c r="H18" s="25"/>
      <c r="I18" s="20"/>
      <c r="J18" s="17"/>
      <c r="K18" s="17"/>
      <c r="L18" s="17"/>
      <c r="M18" s="19"/>
      <c r="N18" s="17"/>
      <c r="O18" s="17"/>
      <c r="P18" s="19"/>
      <c r="Q18" s="17"/>
      <c r="R18" s="17"/>
      <c r="S18" s="17"/>
      <c r="T18" s="17"/>
      <c r="U18" s="17"/>
      <c r="V18" s="17"/>
      <c r="W18" s="17"/>
      <c r="X18" s="17"/>
      <c r="Y18" s="17"/>
      <c r="Z18" s="17"/>
      <c r="AA18" s="17"/>
      <c r="AB18" s="17"/>
      <c r="AC18" s="16" t="e">
        <f t="shared" ref="AC18" si="0">IF(DATE(M18,L18,K18)&lt;=DATE(2016,1,1),IF(AND(DATEDIF(DATE(G18,F18,E18),DATE(2016,1,1),"y")&gt;3,DATEDIF(DATE(G18,F18,E18),DATE(2016,1,1),"y")&lt;=7),"De la 3 pâna la 7 ani inclusiv**)",IF(AND(DATEDIF(DATE(G18,F18,E18),DATE(2016,1,1),"y")&gt;7,DATEDIF(DATE(G18,F18,E18),DATE(2016,1,1),"y")&lt;=14),"De la 7 pâna la 14 ani inclusiv**)",IF(AND(DATEDIF(DATE(G18,F18,E18),DATE(2016,1,1),"y")&gt;14,DATEDIF(DATE(G18,F18,E18),DATE(2016,1,1),"y")&lt;=18),"De la 14 pâna la 18 ani inclusiv**)",IF(AND(DATEDIF(DATE(G18,F18,E18),DATE(2016,1,1),"y")&gt;18,DATEDIF(DATE(G18,F18,E18),DATE(2016,1,1),"y")&lt;=26),"De la 18 pâna la 26 ani inclusiv**)","")))),"")</f>
        <v>#NUM!</v>
      </c>
    </row>
    <row r="20" spans="1:29">
      <c r="C20" t="s">
        <v>243</v>
      </c>
      <c r="U20" t="s">
        <v>244</v>
      </c>
    </row>
    <row r="21" spans="1:29">
      <c r="B21" s="24"/>
      <c r="C21" s="24" t="s">
        <v>246</v>
      </c>
      <c r="Q21" s="24"/>
      <c r="R21" s="24"/>
      <c r="S21" s="24"/>
      <c r="T21" s="24"/>
      <c r="U21" s="24" t="s">
        <v>247</v>
      </c>
      <c r="V21" s="24"/>
      <c r="W21" s="24"/>
      <c r="X21" s="24"/>
      <c r="Y21" s="24"/>
      <c r="Z21" s="24"/>
    </row>
  </sheetData>
  <autoFilter ref="A16:AC16"/>
  <mergeCells count="18">
    <mergeCell ref="U15:V15"/>
    <mergeCell ref="W15:X15"/>
    <mergeCell ref="Y15:Z15"/>
    <mergeCell ref="AA15:AB15"/>
    <mergeCell ref="Q14:AB14"/>
    <mergeCell ref="A14:A16"/>
    <mergeCell ref="N15:P15"/>
    <mergeCell ref="J14:P14"/>
    <mergeCell ref="Q15:R15"/>
    <mergeCell ref="S15:T15"/>
    <mergeCell ref="J15:J16"/>
    <mergeCell ref="K15:M15"/>
    <mergeCell ref="I14:I16"/>
    <mergeCell ref="H14:H16"/>
    <mergeCell ref="E14:G15"/>
    <mergeCell ref="B14:B16"/>
    <mergeCell ref="D14:D16"/>
    <mergeCell ref="C14:C16"/>
  </mergeCells>
  <dataValidations count="4">
    <dataValidation type="list" allowBlank="1" showInputMessage="1" showErrorMessage="1" sqref="D1">
      <formula1>unitate</formula1>
    </dataValidation>
    <dataValidation type="whole" allowBlank="1" showInputMessage="1" showErrorMessage="1" promptTitle="Ziua" prompt="Valoare intre 1-31" sqref="E17:E18 K17:K18 N17:N18 AA17:AA18 U17:U18 W17:W18 Y17:Y18 Q17:Q18 S17:S18">
      <formula1>1</formula1>
      <formula2>31</formula2>
    </dataValidation>
    <dataValidation type="whole" allowBlank="1" showInputMessage="1" showErrorMessage="1" promptTitle="Ziua" prompt="Valoare intre 1-12" sqref="F17:F18 L17:L18 O17:O18">
      <formula1>1</formula1>
      <formula2>12</formula2>
    </dataValidation>
    <dataValidation type="whole" allowBlank="1" showInputMessage="1" showErrorMessage="1" promptTitle="Ziua" prompt="Valoare intre 0-31" sqref="R17:R18 T17:T18 V17:V18 X17:X18 Z17:Z18 AB17:AB18">
      <formula1>0</formula1>
      <formula2>31</formula2>
    </dataValidation>
  </dataValidations>
  <printOptions horizontalCentered="1"/>
  <pageMargins left="0.31496062992125984" right="0.31496062992125984" top="0.35433070866141736" bottom="0.35433070866141736" header="0.31496062992125984" footer="0.31496062992125984"/>
  <pageSetup paperSize="8" scale="45" fitToHeight="0" orientation="landscape" horizontalDpi="300" verticalDpi="300" r:id="rId1"/>
  <ignoredErrors>
    <ignoredError sqref="AC17:AC18" evalError="1"/>
  </ignoredErrors>
</worksheet>
</file>

<file path=xl/worksheets/sheet2.xml><?xml version="1.0" encoding="utf-8"?>
<worksheet xmlns="http://schemas.openxmlformats.org/spreadsheetml/2006/main" xmlns:r="http://schemas.openxmlformats.org/officeDocument/2006/relationships">
  <dimension ref="A1:E141"/>
  <sheetViews>
    <sheetView topLeftCell="A10" workbookViewId="0">
      <selection activeCell="A3" sqref="A3:A6"/>
    </sheetView>
  </sheetViews>
  <sheetFormatPr defaultRowHeight="14.25"/>
  <cols>
    <col min="1" max="1" width="45.7109375" style="4" customWidth="1"/>
    <col min="2" max="2" width="17.7109375" style="4" customWidth="1"/>
    <col min="3" max="3" width="34.28515625" style="4" customWidth="1"/>
    <col min="4" max="16384" width="9.140625" style="4"/>
  </cols>
  <sheetData>
    <row r="1" spans="1:5" ht="71.25">
      <c r="A1" s="2" t="s">
        <v>22</v>
      </c>
      <c r="B1" s="3" t="s">
        <v>30</v>
      </c>
      <c r="C1" s="3" t="s">
        <v>31</v>
      </c>
    </row>
    <row r="2" spans="1:5">
      <c r="A2" s="5" t="s">
        <v>23</v>
      </c>
      <c r="B2" s="5">
        <v>12</v>
      </c>
      <c r="C2" s="5">
        <v>366</v>
      </c>
      <c r="D2" s="4">
        <v>0</v>
      </c>
      <c r="E2" s="4">
        <v>3</v>
      </c>
    </row>
    <row r="3" spans="1:5">
      <c r="A3" s="5" t="s">
        <v>24</v>
      </c>
      <c r="B3" s="5">
        <v>16.600000000000001</v>
      </c>
      <c r="C3" s="5">
        <v>498</v>
      </c>
      <c r="D3" s="4">
        <v>3</v>
      </c>
      <c r="E3" s="4">
        <v>7</v>
      </c>
    </row>
    <row r="4" spans="1:5">
      <c r="A4" s="5" t="s">
        <v>25</v>
      </c>
      <c r="B4" s="5">
        <v>16.600000000000001</v>
      </c>
      <c r="C4" s="5">
        <v>611</v>
      </c>
      <c r="D4" s="4">
        <v>7</v>
      </c>
      <c r="E4" s="4">
        <v>14</v>
      </c>
    </row>
    <row r="5" spans="1:5">
      <c r="A5" s="5" t="s">
        <v>26</v>
      </c>
      <c r="B5" s="5">
        <v>16.600000000000001</v>
      </c>
      <c r="C5" s="5">
        <v>754</v>
      </c>
      <c r="D5" s="4">
        <v>14</v>
      </c>
      <c r="E5" s="4">
        <v>18</v>
      </c>
    </row>
    <row r="6" spans="1:5">
      <c r="A6" s="5" t="s">
        <v>27</v>
      </c>
      <c r="B6" s="5">
        <v>16.600000000000001</v>
      </c>
      <c r="C6" s="5">
        <v>844</v>
      </c>
      <c r="D6" s="4">
        <v>18</v>
      </c>
      <c r="E6" s="4">
        <v>26</v>
      </c>
    </row>
    <row r="7" spans="1:5">
      <c r="A7" s="5" t="s">
        <v>28</v>
      </c>
      <c r="B7" s="5">
        <v>16.600000000000001</v>
      </c>
      <c r="C7" s="5">
        <v>844</v>
      </c>
    </row>
    <row r="8" spans="1:5">
      <c r="A8" s="5" t="s">
        <v>29</v>
      </c>
      <c r="B8" s="5">
        <v>12</v>
      </c>
      <c r="C8" s="5">
        <v>0</v>
      </c>
    </row>
    <row r="9" spans="1:5" ht="61.5" customHeight="1">
      <c r="A9" s="28" t="s">
        <v>33</v>
      </c>
      <c r="B9" s="28"/>
      <c r="C9" s="28"/>
    </row>
    <row r="10" spans="1:5">
      <c r="A10" s="29" t="s">
        <v>32</v>
      </c>
      <c r="B10" s="29"/>
      <c r="C10" s="29"/>
    </row>
    <row r="12" spans="1:5" ht="15">
      <c r="A12" s="9" t="s">
        <v>225</v>
      </c>
      <c r="B12" s="9" t="s">
        <v>226</v>
      </c>
    </row>
    <row r="13" spans="1:5" ht="15">
      <c r="A13" s="10" t="s">
        <v>73</v>
      </c>
      <c r="B13" s="11" t="s">
        <v>42</v>
      </c>
    </row>
    <row r="14" spans="1:5" ht="15">
      <c r="A14" s="8" t="s">
        <v>177</v>
      </c>
      <c r="B14" s="8" t="s">
        <v>109</v>
      </c>
    </row>
    <row r="15" spans="1:5" ht="15">
      <c r="A15" s="8" t="s">
        <v>46</v>
      </c>
      <c r="B15" s="8" t="s">
        <v>42</v>
      </c>
    </row>
    <row r="16" spans="1:5" ht="15">
      <c r="A16" s="8" t="s">
        <v>47</v>
      </c>
      <c r="B16" s="8" t="s">
        <v>48</v>
      </c>
    </row>
    <row r="17" spans="1:2" ht="15">
      <c r="A17" s="8" t="s">
        <v>164</v>
      </c>
      <c r="B17" s="8" t="s">
        <v>48</v>
      </c>
    </row>
    <row r="18" spans="1:2" ht="15">
      <c r="A18" s="8" t="s">
        <v>202</v>
      </c>
      <c r="B18" s="8" t="s">
        <v>77</v>
      </c>
    </row>
    <row r="19" spans="1:2" ht="15">
      <c r="A19" s="8" t="s">
        <v>209</v>
      </c>
      <c r="B19" s="8" t="s">
        <v>40</v>
      </c>
    </row>
    <row r="20" spans="1:2" ht="15">
      <c r="A20" s="8" t="s">
        <v>154</v>
      </c>
      <c r="B20" s="8" t="s">
        <v>48</v>
      </c>
    </row>
    <row r="21" spans="1:2" ht="15">
      <c r="A21" s="8" t="s">
        <v>159</v>
      </c>
      <c r="B21" s="8" t="s">
        <v>40</v>
      </c>
    </row>
    <row r="22" spans="1:2" ht="15">
      <c r="A22" s="8" t="s">
        <v>80</v>
      </c>
      <c r="B22" s="8" t="s">
        <v>48</v>
      </c>
    </row>
    <row r="23" spans="1:2" ht="15">
      <c r="A23" s="8" t="s">
        <v>124</v>
      </c>
      <c r="B23" s="8" t="s">
        <v>40</v>
      </c>
    </row>
    <row r="24" spans="1:2" ht="15">
      <c r="A24" s="8" t="s">
        <v>89</v>
      </c>
      <c r="B24" s="8" t="s">
        <v>45</v>
      </c>
    </row>
    <row r="25" spans="1:2" ht="15">
      <c r="A25" s="8" t="s">
        <v>137</v>
      </c>
      <c r="B25" s="8" t="s">
        <v>55</v>
      </c>
    </row>
    <row r="26" spans="1:2" ht="15">
      <c r="A26" s="8" t="s">
        <v>208</v>
      </c>
      <c r="B26" s="8" t="s">
        <v>42</v>
      </c>
    </row>
    <row r="27" spans="1:2" ht="15">
      <c r="A27" s="8" t="s">
        <v>86</v>
      </c>
      <c r="B27" s="8" t="s">
        <v>48</v>
      </c>
    </row>
    <row r="28" spans="1:2" ht="15">
      <c r="A28" s="8" t="s">
        <v>178</v>
      </c>
      <c r="B28" s="8" t="s">
        <v>50</v>
      </c>
    </row>
    <row r="29" spans="1:2" ht="15">
      <c r="A29" s="8" t="s">
        <v>92</v>
      </c>
      <c r="B29" s="8" t="s">
        <v>40</v>
      </c>
    </row>
    <row r="30" spans="1:2" ht="15">
      <c r="A30" s="8" t="s">
        <v>147</v>
      </c>
      <c r="B30" s="8" t="s">
        <v>40</v>
      </c>
    </row>
    <row r="31" spans="1:2" ht="15">
      <c r="A31" s="8" t="s">
        <v>204</v>
      </c>
      <c r="B31" s="8" t="s">
        <v>48</v>
      </c>
    </row>
    <row r="32" spans="1:2" ht="15">
      <c r="A32" s="8" t="s">
        <v>194</v>
      </c>
      <c r="B32" s="8" t="s">
        <v>42</v>
      </c>
    </row>
    <row r="33" spans="1:2" ht="15">
      <c r="A33" s="8" t="s">
        <v>199</v>
      </c>
      <c r="B33" s="8" t="s">
        <v>42</v>
      </c>
    </row>
    <row r="34" spans="1:2" ht="15">
      <c r="A34" s="8" t="s">
        <v>76</v>
      </c>
      <c r="B34" s="8" t="s">
        <v>77</v>
      </c>
    </row>
    <row r="35" spans="1:2" ht="15">
      <c r="A35" s="8" t="s">
        <v>195</v>
      </c>
      <c r="B35" s="8" t="s">
        <v>40</v>
      </c>
    </row>
    <row r="36" spans="1:2" ht="15">
      <c r="A36" s="8" t="s">
        <v>156</v>
      </c>
      <c r="B36" s="8" t="s">
        <v>48</v>
      </c>
    </row>
    <row r="37" spans="1:2" ht="15">
      <c r="A37" s="8" t="s">
        <v>93</v>
      </c>
      <c r="B37" s="8" t="s">
        <v>94</v>
      </c>
    </row>
    <row r="38" spans="1:2" ht="15">
      <c r="A38" s="8" t="s">
        <v>69</v>
      </c>
      <c r="B38" s="8" t="s">
        <v>42</v>
      </c>
    </row>
    <row r="39" spans="1:2" ht="15">
      <c r="A39" s="8" t="s">
        <v>215</v>
      </c>
      <c r="B39" s="8" t="s">
        <v>216</v>
      </c>
    </row>
    <row r="40" spans="1:2" ht="15">
      <c r="A40" s="8" t="s">
        <v>108</v>
      </c>
      <c r="B40" s="8" t="s">
        <v>109</v>
      </c>
    </row>
    <row r="41" spans="1:2" ht="15">
      <c r="A41" s="8" t="s">
        <v>72</v>
      </c>
      <c r="B41" s="8" t="s">
        <v>42</v>
      </c>
    </row>
    <row r="42" spans="1:2" ht="15">
      <c r="A42" s="8" t="s">
        <v>221</v>
      </c>
      <c r="B42" s="8" t="s">
        <v>42</v>
      </c>
    </row>
    <row r="43" spans="1:2" ht="15">
      <c r="A43" s="8" t="s">
        <v>129</v>
      </c>
      <c r="B43" s="8" t="s">
        <v>45</v>
      </c>
    </row>
    <row r="44" spans="1:2" ht="15">
      <c r="A44" s="8" t="s">
        <v>75</v>
      </c>
      <c r="B44" s="8" t="s">
        <v>65</v>
      </c>
    </row>
    <row r="45" spans="1:2" ht="15">
      <c r="A45" s="8" t="s">
        <v>57</v>
      </c>
      <c r="B45" s="8" t="s">
        <v>48</v>
      </c>
    </row>
    <row r="46" spans="1:2" ht="15">
      <c r="A46" s="8" t="s">
        <v>136</v>
      </c>
      <c r="B46" s="8" t="s">
        <v>55</v>
      </c>
    </row>
    <row r="47" spans="1:2" ht="15">
      <c r="A47" s="8" t="s">
        <v>224</v>
      </c>
      <c r="B47" s="8" t="s">
        <v>45</v>
      </c>
    </row>
    <row r="48" spans="1:2" ht="15">
      <c r="A48" s="8" t="s">
        <v>198</v>
      </c>
      <c r="B48" s="8" t="s">
        <v>48</v>
      </c>
    </row>
    <row r="49" spans="1:2" ht="15">
      <c r="A49" s="8" t="s">
        <v>207</v>
      </c>
      <c r="B49" s="8" t="s">
        <v>40</v>
      </c>
    </row>
    <row r="50" spans="1:2" ht="15">
      <c r="A50" s="8" t="s">
        <v>218</v>
      </c>
      <c r="B50" s="8" t="s">
        <v>42</v>
      </c>
    </row>
    <row r="51" spans="1:2" ht="15">
      <c r="A51" s="8" t="s">
        <v>49</v>
      </c>
      <c r="B51" s="8" t="s">
        <v>50</v>
      </c>
    </row>
    <row r="52" spans="1:2" ht="15">
      <c r="A52" s="8" t="s">
        <v>43</v>
      </c>
      <c r="B52" s="8" t="s">
        <v>40</v>
      </c>
    </row>
    <row r="53" spans="1:2" ht="15">
      <c r="A53" s="8" t="s">
        <v>222</v>
      </c>
      <c r="B53" s="8" t="s">
        <v>201</v>
      </c>
    </row>
    <row r="54" spans="1:2" ht="15">
      <c r="A54" s="8" t="s">
        <v>155</v>
      </c>
      <c r="B54" s="8" t="s">
        <v>42</v>
      </c>
    </row>
    <row r="55" spans="1:2" ht="15">
      <c r="A55" s="8" t="s">
        <v>191</v>
      </c>
      <c r="B55" s="8" t="s">
        <v>42</v>
      </c>
    </row>
    <row r="56" spans="1:2" ht="15">
      <c r="A56" s="8" t="s">
        <v>52</v>
      </c>
      <c r="B56" s="8" t="s">
        <v>40</v>
      </c>
    </row>
    <row r="57" spans="1:2" ht="15">
      <c r="A57" s="8" t="s">
        <v>119</v>
      </c>
      <c r="B57" s="8" t="s">
        <v>48</v>
      </c>
    </row>
    <row r="58" spans="1:2" ht="15">
      <c r="A58" s="8" t="s">
        <v>67</v>
      </c>
      <c r="B58" s="8" t="s">
        <v>68</v>
      </c>
    </row>
    <row r="59" spans="1:2" ht="15">
      <c r="A59" s="8" t="s">
        <v>112</v>
      </c>
      <c r="B59" s="8" t="s">
        <v>42</v>
      </c>
    </row>
    <row r="60" spans="1:2" ht="15">
      <c r="A60" s="8" t="s">
        <v>180</v>
      </c>
      <c r="B60" s="8" t="s">
        <v>45</v>
      </c>
    </row>
    <row r="61" spans="1:2" ht="15">
      <c r="A61" s="8" t="s">
        <v>74</v>
      </c>
      <c r="B61" s="8" t="s">
        <v>38</v>
      </c>
    </row>
    <row r="62" spans="1:2" ht="15">
      <c r="A62" s="8" t="s">
        <v>160</v>
      </c>
      <c r="B62" s="8" t="s">
        <v>161</v>
      </c>
    </row>
    <row r="63" spans="1:2" ht="15">
      <c r="A63" s="8" t="s">
        <v>95</v>
      </c>
      <c r="B63" s="8" t="s">
        <v>65</v>
      </c>
    </row>
    <row r="64" spans="1:2" ht="15">
      <c r="A64" s="8" t="s">
        <v>203</v>
      </c>
      <c r="B64" s="8" t="s">
        <v>65</v>
      </c>
    </row>
    <row r="65" spans="1:2" ht="15">
      <c r="A65" s="8" t="s">
        <v>104</v>
      </c>
      <c r="B65" s="8" t="s">
        <v>105</v>
      </c>
    </row>
    <row r="66" spans="1:2" ht="15">
      <c r="A66" s="8" t="s">
        <v>151</v>
      </c>
      <c r="B66" s="8" t="s">
        <v>42</v>
      </c>
    </row>
    <row r="67" spans="1:2" ht="15">
      <c r="A67" s="8" t="s">
        <v>122</v>
      </c>
      <c r="B67" s="8" t="s">
        <v>123</v>
      </c>
    </row>
    <row r="68" spans="1:2" ht="15">
      <c r="A68" s="8" t="s">
        <v>214</v>
      </c>
      <c r="B68" s="8" t="s">
        <v>42</v>
      </c>
    </row>
    <row r="69" spans="1:2" ht="15">
      <c r="A69" s="8" t="s">
        <v>187</v>
      </c>
      <c r="B69" s="8" t="s">
        <v>42</v>
      </c>
    </row>
    <row r="70" spans="1:2" ht="15">
      <c r="A70" s="8" t="s">
        <v>200</v>
      </c>
      <c r="B70" s="8" t="s">
        <v>201</v>
      </c>
    </row>
    <row r="71" spans="1:2" ht="15">
      <c r="A71" s="8" t="s">
        <v>90</v>
      </c>
      <c r="B71" s="8" t="s">
        <v>91</v>
      </c>
    </row>
    <row r="72" spans="1:2" ht="15">
      <c r="A72" s="8" t="s">
        <v>66</v>
      </c>
      <c r="B72" s="8" t="s">
        <v>45</v>
      </c>
    </row>
    <row r="73" spans="1:2" ht="15">
      <c r="A73" s="8" t="s">
        <v>51</v>
      </c>
      <c r="B73" s="8" t="s">
        <v>45</v>
      </c>
    </row>
    <row r="74" spans="1:2" ht="15">
      <c r="A74" s="8" t="s">
        <v>117</v>
      </c>
      <c r="B74" s="8" t="s">
        <v>118</v>
      </c>
    </row>
    <row r="75" spans="1:2" ht="15">
      <c r="A75" s="8" t="s">
        <v>59</v>
      </c>
      <c r="B75" s="8" t="s">
        <v>55</v>
      </c>
    </row>
    <row r="76" spans="1:2" ht="15">
      <c r="A76" s="8" t="s">
        <v>78</v>
      </c>
      <c r="B76" s="8" t="s">
        <v>79</v>
      </c>
    </row>
    <row r="77" spans="1:2" ht="15">
      <c r="A77" s="8" t="s">
        <v>217</v>
      </c>
      <c r="B77" s="8" t="s">
        <v>77</v>
      </c>
    </row>
    <row r="78" spans="1:2" ht="15">
      <c r="A78" s="8" t="s">
        <v>138</v>
      </c>
      <c r="B78" s="8" t="s">
        <v>40</v>
      </c>
    </row>
    <row r="79" spans="1:2" ht="15">
      <c r="A79" s="8" t="s">
        <v>60</v>
      </c>
      <c r="B79" s="8" t="s">
        <v>55</v>
      </c>
    </row>
    <row r="80" spans="1:2" ht="15">
      <c r="A80" s="8" t="s">
        <v>100</v>
      </c>
      <c r="B80" s="8" t="s">
        <v>101</v>
      </c>
    </row>
    <row r="81" spans="1:2" ht="15">
      <c r="A81" s="8" t="s">
        <v>120</v>
      </c>
      <c r="B81" s="8" t="s">
        <v>121</v>
      </c>
    </row>
    <row r="82" spans="1:2" ht="15">
      <c r="A82" s="8" t="s">
        <v>81</v>
      </c>
      <c r="B82" s="8" t="s">
        <v>82</v>
      </c>
    </row>
    <row r="83" spans="1:2" ht="15">
      <c r="A83" s="8" t="s">
        <v>132</v>
      </c>
      <c r="B83" s="8" t="s">
        <v>133</v>
      </c>
    </row>
    <row r="84" spans="1:2" ht="15">
      <c r="A84" s="8" t="s">
        <v>134</v>
      </c>
      <c r="B84" s="8" t="s">
        <v>135</v>
      </c>
    </row>
    <row r="85" spans="1:2" ht="15">
      <c r="A85" s="8" t="s">
        <v>106</v>
      </c>
      <c r="B85" s="8" t="s">
        <v>107</v>
      </c>
    </row>
    <row r="86" spans="1:2" ht="15">
      <c r="A86" s="8" t="s">
        <v>175</v>
      </c>
      <c r="B86" s="8" t="s">
        <v>176</v>
      </c>
    </row>
    <row r="87" spans="1:2" ht="15">
      <c r="A87" s="8" t="s">
        <v>212</v>
      </c>
      <c r="B87" s="8" t="s">
        <v>213</v>
      </c>
    </row>
    <row r="88" spans="1:2" ht="15">
      <c r="A88" s="8" t="s">
        <v>113</v>
      </c>
      <c r="B88" s="8" t="s">
        <v>114</v>
      </c>
    </row>
    <row r="89" spans="1:2" ht="15">
      <c r="A89" s="8" t="s">
        <v>171</v>
      </c>
      <c r="B89" s="8" t="s">
        <v>172</v>
      </c>
    </row>
    <row r="90" spans="1:2" ht="15">
      <c r="A90" s="8" t="s">
        <v>139</v>
      </c>
      <c r="B90" s="8" t="s">
        <v>140</v>
      </c>
    </row>
    <row r="91" spans="1:2" ht="15">
      <c r="A91" s="8" t="s">
        <v>148</v>
      </c>
      <c r="B91" s="8" t="s">
        <v>149</v>
      </c>
    </row>
    <row r="92" spans="1:2" ht="15">
      <c r="A92" s="8" t="s">
        <v>157</v>
      </c>
      <c r="B92" s="8" t="s">
        <v>158</v>
      </c>
    </row>
    <row r="93" spans="1:2" ht="15">
      <c r="A93" s="8" t="s">
        <v>145</v>
      </c>
      <c r="B93" s="8" t="s">
        <v>146</v>
      </c>
    </row>
    <row r="94" spans="1:2" ht="15">
      <c r="A94" s="8" t="s">
        <v>183</v>
      </c>
      <c r="B94" s="8" t="s">
        <v>184</v>
      </c>
    </row>
    <row r="95" spans="1:2" ht="15">
      <c r="A95" s="8" t="s">
        <v>167</v>
      </c>
      <c r="B95" s="8" t="s">
        <v>168</v>
      </c>
    </row>
    <row r="96" spans="1:2" ht="15">
      <c r="A96" s="8" t="s">
        <v>61</v>
      </c>
      <c r="B96" s="8" t="s">
        <v>48</v>
      </c>
    </row>
    <row r="97" spans="1:2" ht="15">
      <c r="A97" s="8" t="s">
        <v>62</v>
      </c>
      <c r="B97" s="8" t="s">
        <v>48</v>
      </c>
    </row>
    <row r="98" spans="1:2" ht="15">
      <c r="A98" s="8" t="s">
        <v>64</v>
      </c>
      <c r="B98" s="8" t="s">
        <v>65</v>
      </c>
    </row>
    <row r="99" spans="1:2" ht="15">
      <c r="A99" s="8" t="s">
        <v>126</v>
      </c>
      <c r="B99" s="8" t="s">
        <v>94</v>
      </c>
    </row>
    <row r="100" spans="1:2" ht="15">
      <c r="A100" s="8" t="s">
        <v>179</v>
      </c>
      <c r="B100" s="8" t="s">
        <v>94</v>
      </c>
    </row>
    <row r="101" spans="1:2" ht="15">
      <c r="A101" s="8" t="s">
        <v>63</v>
      </c>
      <c r="B101" s="8" t="s">
        <v>40</v>
      </c>
    </row>
    <row r="102" spans="1:2" ht="15">
      <c r="A102" s="8" t="s">
        <v>188</v>
      </c>
      <c r="B102" s="8" t="s">
        <v>229</v>
      </c>
    </row>
    <row r="103" spans="1:2" ht="15">
      <c r="A103" s="8" t="s">
        <v>102</v>
      </c>
      <c r="B103" s="8" t="s">
        <v>103</v>
      </c>
    </row>
    <row r="104" spans="1:2" ht="15">
      <c r="A104" s="8" t="s">
        <v>115</v>
      </c>
      <c r="B104" s="8" t="s">
        <v>116</v>
      </c>
    </row>
    <row r="105" spans="1:2" ht="15">
      <c r="A105" s="8" t="s">
        <v>162</v>
      </c>
      <c r="B105" s="8" t="s">
        <v>163</v>
      </c>
    </row>
    <row r="106" spans="1:2" ht="15">
      <c r="A106" s="8" t="s">
        <v>165</v>
      </c>
      <c r="B106" s="8" t="s">
        <v>166</v>
      </c>
    </row>
    <row r="107" spans="1:2" ht="15">
      <c r="A107" s="8" t="s">
        <v>83</v>
      </c>
      <c r="B107" s="8" t="s">
        <v>84</v>
      </c>
    </row>
    <row r="108" spans="1:2" ht="15">
      <c r="A108" s="8" t="s">
        <v>152</v>
      </c>
      <c r="B108" s="8" t="s">
        <v>153</v>
      </c>
    </row>
    <row r="109" spans="1:2" ht="15">
      <c r="A109" s="8" t="s">
        <v>210</v>
      </c>
      <c r="B109" s="8" t="s">
        <v>211</v>
      </c>
    </row>
    <row r="110" spans="1:2" ht="15">
      <c r="A110" s="8" t="s">
        <v>110</v>
      </c>
      <c r="B110" s="8" t="s">
        <v>111</v>
      </c>
    </row>
    <row r="111" spans="1:2" ht="15">
      <c r="A111" s="8" t="s">
        <v>87</v>
      </c>
      <c r="B111" s="8" t="s">
        <v>88</v>
      </c>
    </row>
    <row r="112" spans="1:2" ht="15">
      <c r="A112" s="8" t="s">
        <v>181</v>
      </c>
      <c r="B112" s="8" t="s">
        <v>182</v>
      </c>
    </row>
    <row r="113" spans="1:2" ht="15">
      <c r="A113" s="8" t="s">
        <v>189</v>
      </c>
      <c r="B113" s="8" t="s">
        <v>190</v>
      </c>
    </row>
    <row r="114" spans="1:2" ht="15">
      <c r="A114" s="8" t="s">
        <v>173</v>
      </c>
      <c r="B114" s="8" t="s">
        <v>174</v>
      </c>
    </row>
    <row r="115" spans="1:2" ht="15">
      <c r="A115" s="8" t="s">
        <v>127</v>
      </c>
      <c r="B115" s="8" t="s">
        <v>128</v>
      </c>
    </row>
    <row r="116" spans="1:2" ht="15">
      <c r="A116" s="8" t="s">
        <v>85</v>
      </c>
      <c r="B116" s="8" t="s">
        <v>234</v>
      </c>
    </row>
    <row r="117" spans="1:2" ht="15">
      <c r="A117" s="8" t="s">
        <v>185</v>
      </c>
      <c r="B117" s="8" t="s">
        <v>186</v>
      </c>
    </row>
    <row r="118" spans="1:2" ht="15">
      <c r="A118" s="8" t="s">
        <v>37</v>
      </c>
      <c r="B118" s="8" t="s">
        <v>38</v>
      </c>
    </row>
    <row r="119" spans="1:2" ht="15">
      <c r="A119" s="8" t="s">
        <v>44</v>
      </c>
      <c r="B119" s="8" t="s">
        <v>45</v>
      </c>
    </row>
    <row r="120" spans="1:2" ht="15">
      <c r="A120" s="8" t="s">
        <v>39</v>
      </c>
      <c r="B120" s="8" t="s">
        <v>40</v>
      </c>
    </row>
    <row r="121" spans="1:2" ht="15">
      <c r="A121" s="8" t="s">
        <v>219</v>
      </c>
      <c r="B121" s="8" t="s">
        <v>42</v>
      </c>
    </row>
    <row r="122" spans="1:2" ht="15">
      <c r="A122" s="8" t="s">
        <v>54</v>
      </c>
      <c r="B122" s="8" t="s">
        <v>55</v>
      </c>
    </row>
    <row r="123" spans="1:2" ht="15">
      <c r="A123" s="8" t="s">
        <v>220</v>
      </c>
      <c r="B123" s="8" t="s">
        <v>42</v>
      </c>
    </row>
    <row r="124" spans="1:2" ht="15">
      <c r="A124" s="8" t="s">
        <v>58</v>
      </c>
      <c r="B124" s="8" t="s">
        <v>48</v>
      </c>
    </row>
    <row r="125" spans="1:2" ht="15">
      <c r="A125" s="8" t="s">
        <v>70</v>
      </c>
      <c r="B125" s="8" t="s">
        <v>71</v>
      </c>
    </row>
    <row r="126" spans="1:2" ht="15">
      <c r="A126" s="8" t="s">
        <v>96</v>
      </c>
      <c r="B126" s="8" t="s">
        <v>97</v>
      </c>
    </row>
    <row r="127" spans="1:2" ht="15">
      <c r="A127" s="8" t="s">
        <v>125</v>
      </c>
      <c r="B127" s="8" t="s">
        <v>227</v>
      </c>
    </row>
    <row r="128" spans="1:2" ht="15">
      <c r="A128" s="8" t="s">
        <v>143</v>
      </c>
      <c r="B128" s="8" t="s">
        <v>144</v>
      </c>
    </row>
    <row r="129" spans="1:2" ht="15">
      <c r="A129" s="8" t="s">
        <v>130</v>
      </c>
      <c r="B129" s="8" t="s">
        <v>131</v>
      </c>
    </row>
    <row r="130" spans="1:2" ht="15">
      <c r="A130" s="8" t="s">
        <v>196</v>
      </c>
      <c r="B130" s="8" t="s">
        <v>197</v>
      </c>
    </row>
    <row r="131" spans="1:2" ht="15">
      <c r="A131" s="8" t="s">
        <v>141</v>
      </c>
      <c r="B131" s="8" t="s">
        <v>228</v>
      </c>
    </row>
    <row r="132" spans="1:2" ht="15">
      <c r="A132" s="8" t="s">
        <v>169</v>
      </c>
      <c r="B132" s="8" t="s">
        <v>170</v>
      </c>
    </row>
    <row r="133" spans="1:2" ht="15">
      <c r="A133" s="8" t="s">
        <v>98</v>
      </c>
      <c r="B133" s="8" t="s">
        <v>99</v>
      </c>
    </row>
    <row r="134" spans="1:2" ht="15">
      <c r="A134" s="8" t="s">
        <v>41</v>
      </c>
      <c r="B134" s="8" t="s">
        <v>42</v>
      </c>
    </row>
    <row r="135" spans="1:2" ht="15">
      <c r="A135" s="8" t="s">
        <v>56</v>
      </c>
      <c r="B135" s="8" t="s">
        <v>230</v>
      </c>
    </row>
    <row r="136" spans="1:2" ht="15">
      <c r="A136" s="8" t="s">
        <v>53</v>
      </c>
      <c r="B136" s="8" t="s">
        <v>231</v>
      </c>
    </row>
    <row r="137" spans="1:2" ht="15">
      <c r="A137" s="8" t="s">
        <v>205</v>
      </c>
      <c r="B137" s="8" t="s">
        <v>206</v>
      </c>
    </row>
    <row r="138" spans="1:2" ht="15">
      <c r="A138" s="8" t="s">
        <v>192</v>
      </c>
      <c r="B138" s="8" t="s">
        <v>193</v>
      </c>
    </row>
    <row r="139" spans="1:2" ht="15">
      <c r="A139" s="8" t="s">
        <v>142</v>
      </c>
      <c r="B139" s="8" t="s">
        <v>233</v>
      </c>
    </row>
    <row r="140" spans="1:2" ht="15">
      <c r="A140" s="8" t="s">
        <v>223</v>
      </c>
      <c r="B140" s="8" t="s">
        <v>40</v>
      </c>
    </row>
    <row r="141" spans="1:2" ht="15">
      <c r="A141" s="8" t="s">
        <v>150</v>
      </c>
      <c r="B141" s="8" t="s">
        <v>232</v>
      </c>
    </row>
  </sheetData>
  <autoFilter ref="A12:B141">
    <sortState ref="A13:B141">
      <sortCondition ref="A12:A141"/>
    </sortState>
  </autoFilter>
  <mergeCells count="2">
    <mergeCell ref="A9:C9"/>
    <mergeCell ref="A10:C10"/>
  </mergeCells>
  <pageMargins left="0.7" right="0.7" top="0.75" bottom="0.75" header="0.3" footer="0.3"/>
  <pageSetup paperSize="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Foaie1</vt:lpstr>
      <vt:lpstr>configurare</vt:lpstr>
      <vt:lpstr>uat</vt:lpstr>
      <vt:lpstr>unitate</vt:lpstr>
    </vt:vector>
  </TitlesOfParts>
  <Company>nevermind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taietel</dc:creator>
  <cp:lastModifiedBy>user</cp:lastModifiedBy>
  <cp:lastPrinted>2016-07-07T10:36:57Z</cp:lastPrinted>
  <dcterms:created xsi:type="dcterms:W3CDTF">2016-06-27T10:02:02Z</dcterms:created>
  <dcterms:modified xsi:type="dcterms:W3CDTF">2016-07-07T10:40:20Z</dcterms:modified>
</cp:coreProperties>
</file>