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3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2" l="1"/>
  <c r="F8" i="10"/>
  <c r="K8" i="10"/>
  <c r="P8" i="10"/>
  <c r="F8" i="11"/>
  <c r="P8" i="11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<sst xmlns="http://schemas.openxmlformats.org/spreadsheetml/2006/main" count="425" uniqueCount="212">
  <si>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</si>
  <si>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</si>
  <si>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</si>
  <si>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</si>
  <si>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</si>
  <si>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</si>
  <si>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</si>
  <si>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</si>
  <si>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</si>
  <si>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</si>
  <si>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</si>
  <si>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</si>
  <si>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</si>
  <si>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</si>
  <si>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</si>
  <si>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</si>
  <si>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</si>
  <si>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</si>
  <si>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</si>
  <si>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</si>
  <si>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</si>
  <si>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</si>
  <si>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</si>
  <si>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</si>
  <si>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</si>
  <si>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</si>
  <si>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</si>
  <si>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</si>
  <si>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</si>
  <si>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</si>
  <si>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</si>
  <si>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</si>
  <si>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</si>
  <si>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</si>
  <si>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</si>
  <si>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</si>
  <si>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</si>
  <si>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</si>
  <si>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</si>
  <si>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</si>
  <si>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</si>
  <si>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</si>
  <si>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</si>
  <si>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</si>
  <si>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</si>
  <si>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</si>
  <si>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</si>
  <si>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</si>
  <si>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</si>
  <si>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</si>
  <si>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</si>
  <si>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</si>
  <si>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</si>
  <si>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</si>
  <si>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</si>
  <si>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</si>
  <si>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</si>
  <si>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</si>
  <si>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</si>
  <si>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</si>
  <si>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</si>
  <si>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</si>
  <si>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</si>
  <si>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</si>
  <si>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</si>
  <si>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</si>
  <si>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</si>
  <si>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</si>
  <si>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</si>
  <si>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</si>
  <si>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</si>
  <si>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</si>
  <si>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</si>
  <si>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</si>
  <si>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</si>
  <si>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</si>
  <si>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</si>
  <si>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</si>
  <si>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</si>
  <si>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</si>
  <si>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</si>
  <si>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</si>
  <si>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</si>
  <si>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</si>
  <si>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</si>
  <si>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</si>
  <si>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</si>
  <si>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</si>
  <si>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</si>
  <si>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</si>
  <si>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</si>
  <si>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</si>
  <si>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</si>
  <si>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</si>
  <si>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</si>
  <si>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</si>
  <si>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</si>
  <si>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</si>
  <si>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</si>
  <si>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</si>
  <si>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</si>
  <si>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</si>
  <si>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</si>
  <si>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</si>
  <si>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</si>
  <si>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</si>
  <si>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</si>
  <si>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</si>
  <si>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</si>
  <si>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</si>
  <si>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</si>
  <si>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</si>
  <si>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</si>
  <si>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</si>
  <si>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</si>
  <si>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</si>
  <si>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</si>
  <si>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</si>
  <si>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</si>
  <si>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</si>
  <si>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</si>
  <si>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</si>
  <si>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</si>
  <si>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</si>
  <si>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</si>
  <si>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</si>
  <si>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</si>
  <si>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</si>
  <si>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</si>
  <si>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</si>
  <si>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</si>
  <si>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</si>
  <si>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</si>
  <si>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</si>
  <si>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</si>
  <si>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</si>
  <si>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</si>
  <si>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</si>
  <si>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</si>
  <si>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</si>
  <si>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</si>
  <si>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</si>
  <si>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</si>
  <si>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</si>
  <si>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</si>
  <si>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</si>
  <si>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</si>
  <si>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</si>
  <si>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</si>
  <si>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</si>
  <si>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</si>
  <si>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</si>
  <si>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</si>
  <si>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</si>
  <si>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</si>
  <si>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</si>
  <si>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</si>
  <si>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</si>
  <si>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</si>
  <si>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</si>
  <si>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</si>
  <si>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</si>
  <si>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</si>
  <si>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</si>
  <si>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</si>
  <si>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</si>
  <si>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</si>
  <si>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</si>
  <si>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</si>
  <si>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</si>
  <si>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</si>
  <si>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</si>
  <si>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</si>
  <si>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</si>
  <si>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</si>
  <si>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</si>
  <si>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</si>
  <si>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</si>
  <si>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</si>
  <si>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</si>
  <si>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</si>
  <si>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</si>
  <si>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</si>
  <si>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</si>
  <si>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</si>
  <si>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</si>
  <si>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</si>
  <si>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</si>
  <si>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</si>
  <si>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</si>
  <si>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</si>
  <si>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</si>
  <si>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</si>
  <si>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</si>
  <si>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</si>
  <si>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</si>
  <si>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</si>
  <si>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</si>
  <si>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</si>
  <si>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</si>
  <si>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</si>
  <si>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</si>
  <si>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</si>
  <si>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</si>
  <si>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</si>
  <si>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</si>
  <si>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</si>
  <si>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</si>
  <si>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</si>
  <si>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</si>
  <si>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</si>
  <si>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COLEGIUL NAȚIONAL PEDAGOGIC ”REGINA MARIA”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</si>
</sst>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6"/>
  <sheetViews>
    <sheetView tabSelected="1" topLeftCell="A11" zoomScale="80" zoomScaleNormal="80" workbookViewId="0">
      <selection sqref="A1:Y54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211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151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49" t="s">
        <v>162</v>
      </c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51"/>
      <c r="U3" s="451"/>
      <c r="V3" s="451"/>
      <c r="W3" s="450"/>
      <c r="X3" s="450"/>
      <c r="Y3" s="450"/>
    </row>
    <row r="4" spans="1:25" ht="22.5" customHeight="1" x14ac:dyDescent="0.25">
      <c r="A4" s="449" t="s">
        <v>89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</row>
    <row r="5" spans="1:25" ht="15.75" thickBot="1" x14ac:dyDescent="0.3">
      <c r="A5" s="449" t="s">
        <v>163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</row>
    <row r="6" spans="1:25" s="74" customFormat="1" ht="18.75" thickBot="1" x14ac:dyDescent="0.3">
      <c r="A6" s="72"/>
      <c r="B6" s="73"/>
      <c r="C6" s="73"/>
      <c r="D6" s="456" t="s">
        <v>69</v>
      </c>
      <c r="E6" s="457"/>
      <c r="F6" s="457"/>
      <c r="G6" s="457"/>
      <c r="H6" s="457"/>
      <c r="I6" s="457"/>
      <c r="J6" s="457"/>
      <c r="K6" s="458"/>
      <c r="L6" s="444" t="s">
        <v>70</v>
      </c>
      <c r="M6" s="445"/>
      <c r="N6" s="445"/>
      <c r="O6" s="445"/>
      <c r="P6" s="445"/>
      <c r="Q6" s="445"/>
      <c r="R6" s="445"/>
      <c r="S6" s="445"/>
      <c r="T6" s="452" t="s">
        <v>71</v>
      </c>
      <c r="U6" s="453"/>
      <c r="V6" s="453"/>
      <c r="W6" s="452" t="s">
        <v>72</v>
      </c>
      <c r="X6" s="454"/>
      <c r="Y6" s="455"/>
    </row>
    <row r="7" spans="1:25" ht="75.75" customHeight="1" thickBot="1" x14ac:dyDescent="0.3">
      <c r="A7" s="424" t="s">
        <v>25</v>
      </c>
      <c r="B7" s="426" t="s">
        <v>26</v>
      </c>
      <c r="C7" s="428" t="s">
        <v>27</v>
      </c>
      <c r="D7" s="430" t="s">
        <v>164</v>
      </c>
      <c r="E7" s="431"/>
      <c r="F7" s="418" t="s">
        <v>165</v>
      </c>
      <c r="G7" s="432"/>
      <c r="H7" s="418" t="s">
        <v>166</v>
      </c>
      <c r="I7" s="419"/>
      <c r="J7" s="430" t="s">
        <v>167</v>
      </c>
      <c r="K7" s="433"/>
      <c r="L7" s="434" t="s">
        <v>168</v>
      </c>
      <c r="M7" s="435"/>
      <c r="N7" s="436" t="s">
        <v>169</v>
      </c>
      <c r="O7" s="437"/>
      <c r="P7" s="436" t="s">
        <v>170</v>
      </c>
      <c r="Q7" s="437"/>
      <c r="R7" s="448" t="s">
        <v>171</v>
      </c>
      <c r="S7" s="435"/>
      <c r="T7" s="438" t="s">
        <v>172</v>
      </c>
      <c r="U7" s="440" t="s">
        <v>173</v>
      </c>
      <c r="V7" s="440" t="s">
        <v>174</v>
      </c>
      <c r="W7" s="438" t="s">
        <v>172</v>
      </c>
      <c r="X7" s="440" t="s">
        <v>173</v>
      </c>
      <c r="Y7" s="442" t="s">
        <v>174</v>
      </c>
    </row>
    <row r="8" spans="1:25" ht="25.5" customHeight="1" thickBot="1" x14ac:dyDescent="0.3">
      <c r="A8" s="425"/>
      <c r="B8" s="427"/>
      <c r="C8" s="429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6"/>
      <c r="U8" s="447"/>
      <c r="V8" s="447"/>
      <c r="W8" s="439"/>
      <c r="X8" s="441"/>
      <c r="Y8" s="443"/>
    </row>
    <row r="9" spans="1:25" ht="15.75" thickBot="1" x14ac:dyDescent="0.3">
      <c r="A9" s="113" t="s">
        <v>73</v>
      </c>
      <c r="B9" s="105"/>
      <c r="C9" s="106"/>
      <c r="D9" s="177">
        <f>D10+D17+D40</f>
        <v>4</v>
      </c>
      <c r="E9" s="178">
        <f t="shared" ref="E9:I9" si="0">E10+E17+E40</f>
        <v>100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4</v>
      </c>
      <c r="K9" s="179">
        <f>E9+G9+I9</f>
        <v>100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2</v>
      </c>
      <c r="E10" s="185">
        <f t="shared" ref="E10" si="1">E11+E14</f>
        <v>52</v>
      </c>
      <c r="F10" s="186"/>
      <c r="G10" s="187"/>
      <c r="H10" s="186"/>
      <c r="I10" s="187"/>
      <c r="J10" s="184">
        <f t="shared" ref="J10:J48" si="2">D10+F10+H10</f>
        <v>2</v>
      </c>
      <c r="K10" s="185">
        <f t="shared" ref="K10:K48" si="3">E10+G10+I10</f>
        <v>52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1</v>
      </c>
      <c r="E11" s="195">
        <f t="shared" ref="E11" si="10">E12+E13</f>
        <v>26</v>
      </c>
      <c r="F11" s="196"/>
      <c r="G11" s="197"/>
      <c r="H11" s="196"/>
      <c r="I11" s="197"/>
      <c r="J11" s="194">
        <f t="shared" si="2"/>
        <v>1</v>
      </c>
      <c r="K11" s="195">
        <f t="shared" si="3"/>
        <v>26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20"/>
      <c r="B12" s="78" t="s">
        <v>32</v>
      </c>
      <c r="C12" s="79"/>
      <c r="D12" s="204">
        <v>1</v>
      </c>
      <c r="E12" s="205">
        <v>26</v>
      </c>
      <c r="F12" s="206"/>
      <c r="G12" s="207"/>
      <c r="H12" s="206"/>
      <c r="I12" s="207"/>
      <c r="J12" s="204">
        <f t="shared" si="2"/>
        <v>1</v>
      </c>
      <c r="K12" s="205">
        <f t="shared" si="3"/>
        <v>26</v>
      </c>
      <c r="L12" s="208">
        <v>1</v>
      </c>
      <c r="M12" s="209">
        <v>27</v>
      </c>
      <c r="N12" s="210"/>
      <c r="O12" s="211"/>
      <c r="P12" s="212"/>
      <c r="Q12" s="211"/>
      <c r="R12" s="208">
        <v>1</v>
      </c>
      <c r="S12" s="213">
        <v>27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>
        <f t="shared" si="7"/>
        <v>1</v>
      </c>
      <c r="X12" s="144">
        <f t="shared" si="8"/>
        <v>0</v>
      </c>
      <c r="Y12" s="145">
        <f t="shared" si="9"/>
        <v>0</v>
      </c>
    </row>
    <row r="13" spans="1:25" x14ac:dyDescent="0.25">
      <c r="A13" s="421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1</v>
      </c>
      <c r="E14" s="225">
        <f t="shared" ref="E14" si="11">E15+E16</f>
        <v>26</v>
      </c>
      <c r="F14" s="226"/>
      <c r="G14" s="227"/>
      <c r="H14" s="226"/>
      <c r="I14" s="227"/>
      <c r="J14" s="224">
        <f t="shared" si="2"/>
        <v>1</v>
      </c>
      <c r="K14" s="225">
        <f t="shared" si="3"/>
        <v>26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22"/>
      <c r="B15" s="80" t="s">
        <v>35</v>
      </c>
      <c r="C15" s="79"/>
      <c r="D15" s="204">
        <v>0.5</v>
      </c>
      <c r="E15" s="205">
        <v>13</v>
      </c>
      <c r="F15" s="206"/>
      <c r="G15" s="207"/>
      <c r="H15" s="206"/>
      <c r="I15" s="207"/>
      <c r="J15" s="204">
        <f t="shared" si="2"/>
        <v>0.5</v>
      </c>
      <c r="K15" s="205">
        <f t="shared" si="3"/>
        <v>13</v>
      </c>
      <c r="L15" s="208">
        <v>0.5</v>
      </c>
      <c r="M15" s="209">
        <v>14</v>
      </c>
      <c r="N15" s="210"/>
      <c r="O15" s="211"/>
      <c r="P15" s="212"/>
      <c r="Q15" s="211"/>
      <c r="R15" s="208">
        <v>0.5</v>
      </c>
      <c r="S15" s="213">
        <v>14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>
        <f t="shared" si="7"/>
        <v>1</v>
      </c>
      <c r="X15" s="144">
        <f t="shared" si="8"/>
        <v>0</v>
      </c>
      <c r="Y15" s="145">
        <f t="shared" si="9"/>
        <v>0</v>
      </c>
    </row>
    <row r="16" spans="1:25" ht="15.75" thickBot="1" x14ac:dyDescent="0.3">
      <c r="A16" s="416"/>
      <c r="B16" s="83" t="s">
        <v>36</v>
      </c>
      <c r="C16" s="84"/>
      <c r="D16" s="234">
        <v>0.5</v>
      </c>
      <c r="E16" s="235">
        <v>13</v>
      </c>
      <c r="F16" s="236"/>
      <c r="G16" s="237"/>
      <c r="H16" s="236"/>
      <c r="I16" s="237"/>
      <c r="J16" s="234">
        <f t="shared" si="2"/>
        <v>0.5</v>
      </c>
      <c r="K16" s="238">
        <f t="shared" si="3"/>
        <v>13</v>
      </c>
      <c r="L16" s="239">
        <v>0.5</v>
      </c>
      <c r="M16" s="240">
        <v>15</v>
      </c>
      <c r="N16" s="241"/>
      <c r="O16" s="242"/>
      <c r="P16" s="243"/>
      <c r="Q16" s="242"/>
      <c r="R16" s="239">
        <v>0.5</v>
      </c>
      <c r="S16" s="244">
        <v>15</v>
      </c>
      <c r="T16" s="151">
        <f t="shared" si="4"/>
        <v>1</v>
      </c>
      <c r="U16" s="152">
        <f t="shared" si="5"/>
        <v>0</v>
      </c>
      <c r="V16" s="152">
        <f t="shared" si="6"/>
        <v>0</v>
      </c>
      <c r="W16" s="153">
        <f t="shared" si="7"/>
        <v>1</v>
      </c>
      <c r="X16" s="154">
        <f t="shared" si="8"/>
        <v>0</v>
      </c>
      <c r="Y16" s="155">
        <f t="shared" si="9"/>
        <v>0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6"/>
      <c r="B19" s="417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6"/>
      <c r="B20" s="423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6"/>
      <c r="B21" s="423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6"/>
      <c r="B22" s="423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6"/>
      <c r="B23" s="423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6"/>
      <c r="B24" s="423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6"/>
      <c r="B25" s="423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6"/>
      <c r="B26" s="423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6"/>
      <c r="B27" s="423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6"/>
      <c r="B28" s="423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6"/>
      <c r="B29" s="423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6"/>
      <c r="B31" s="417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6"/>
      <c r="B32" s="423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6"/>
      <c r="B33" s="423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6"/>
      <c r="B34" s="423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6"/>
      <c r="B36" s="417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6"/>
      <c r="B37" s="417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6"/>
      <c r="B38" s="417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6"/>
      <c r="B39" s="417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2</v>
      </c>
      <c r="E40" s="185">
        <f t="shared" ref="E40:I40" si="16">SUM(E41:E48)</f>
        <v>48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2</v>
      </c>
      <c r="K40" s="185">
        <f t="shared" si="3"/>
        <v>48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>
        <f t="shared" si="4"/>
        <v>1</v>
      </c>
      <c r="U40" s="169">
        <f t="shared" si="5"/>
        <v>0</v>
      </c>
      <c r="V40" s="169">
        <f t="shared" si="6"/>
        <v>0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>
        <v>2</v>
      </c>
      <c r="E48" s="238">
        <v>48</v>
      </c>
      <c r="F48" s="257"/>
      <c r="G48" s="258"/>
      <c r="H48" s="256"/>
      <c r="I48" s="238"/>
      <c r="J48" s="256">
        <f t="shared" si="2"/>
        <v>2</v>
      </c>
      <c r="K48" s="238">
        <f t="shared" si="3"/>
        <v>48</v>
      </c>
      <c r="L48" s="259">
        <v>2</v>
      </c>
      <c r="M48" s="260">
        <v>49</v>
      </c>
      <c r="N48" s="261"/>
      <c r="O48" s="262"/>
      <c r="P48" s="263"/>
      <c r="Q48" s="262"/>
      <c r="R48" s="259">
        <v>2</v>
      </c>
      <c r="S48" s="264">
        <v>49</v>
      </c>
      <c r="T48" s="172">
        <f t="shared" si="4"/>
        <v>1</v>
      </c>
      <c r="U48" s="173">
        <f t="shared" si="5"/>
        <v>0</v>
      </c>
      <c r="V48" s="173">
        <f t="shared" si="6"/>
        <v>0</v>
      </c>
      <c r="W48" s="174">
        <f t="shared" si="7"/>
        <v>1</v>
      </c>
      <c r="X48" s="175">
        <f t="shared" si="8"/>
        <v>0</v>
      </c>
      <c r="Y48" s="176">
        <f t="shared" si="9"/>
        <v>0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19685039370078741" right="0.19685039370078741" top="0.23622047244094491" bottom="0.23622047244094491" header="0.31496062992125984" footer="0.31496062992125984"/>
  <pageSetup paperSize="9" scale="6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152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4" t="s">
        <v>180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  <c r="T4" s="450"/>
    </row>
    <row r="5" spans="1:20" s="1" customFormat="1" x14ac:dyDescent="0.25">
      <c r="A5" s="471" t="s">
        <v>175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50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485"/>
      <c r="I7" s="485"/>
      <c r="J7" s="485"/>
      <c r="K7" s="485"/>
      <c r="L7" s="485"/>
      <c r="M7" s="486"/>
      <c r="N7" s="486"/>
      <c r="O7" s="487" t="s">
        <v>19</v>
      </c>
      <c r="P7" s="488"/>
      <c r="Q7" s="488"/>
      <c r="R7" s="488"/>
      <c r="S7" s="489"/>
      <c r="T7" s="461" t="s">
        <v>22</v>
      </c>
    </row>
    <row r="8" spans="1:20" s="1" customFormat="1" ht="22.5" customHeight="1" x14ac:dyDescent="0.25">
      <c r="A8" s="480"/>
      <c r="B8" s="476"/>
      <c r="C8" s="476"/>
      <c r="D8" s="476"/>
      <c r="E8" s="476"/>
      <c r="F8" s="476"/>
      <c r="G8" s="464" t="s">
        <v>23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179</v>
      </c>
      <c r="O8" s="490" t="s">
        <v>9</v>
      </c>
      <c r="P8" s="467" t="s">
        <v>176</v>
      </c>
      <c r="Q8" s="467" t="s">
        <v>177</v>
      </c>
      <c r="R8" s="469" t="s">
        <v>178</v>
      </c>
      <c r="S8" s="492" t="s">
        <v>21</v>
      </c>
      <c r="T8" s="462"/>
    </row>
    <row r="9" spans="1:20" ht="53.25" customHeight="1" thickBot="1" x14ac:dyDescent="0.3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3"/>
      <c r="I23" s="47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74</v>
      </c>
      <c r="H1" s="410" t="s">
        <v>153</v>
      </c>
    </row>
    <row r="3" spans="1:8" ht="15.75" x14ac:dyDescent="0.25">
      <c r="A3" s="497" t="s">
        <v>181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27" customHeight="1" x14ac:dyDescent="0.2">
      <c r="A5" s="499" t="s">
        <v>75</v>
      </c>
      <c r="B5" s="501" t="s">
        <v>76</v>
      </c>
      <c r="C5" s="501" t="s">
        <v>77</v>
      </c>
      <c r="D5" s="503" t="s">
        <v>78</v>
      </c>
      <c r="E5" s="507"/>
      <c r="F5" s="503" t="s">
        <v>79</v>
      </c>
      <c r="G5" s="504"/>
      <c r="H5" s="505" t="s">
        <v>80</v>
      </c>
    </row>
    <row r="6" spans="1:8" ht="33" customHeight="1" thickBot="1" x14ac:dyDescent="0.25">
      <c r="A6" s="500"/>
      <c r="B6" s="502"/>
      <c r="C6" s="502"/>
      <c r="D6" s="408" t="s">
        <v>182</v>
      </c>
      <c r="E6" s="408" t="s">
        <v>183</v>
      </c>
      <c r="F6" s="278" t="s">
        <v>81</v>
      </c>
      <c r="G6" s="278" t="s">
        <v>82</v>
      </c>
      <c r="H6" s="506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83</v>
      </c>
    </row>
    <row r="29" spans="1:8" x14ac:dyDescent="0.2">
      <c r="A29" s="496" t="s">
        <v>84</v>
      </c>
      <c r="B29" s="496"/>
      <c r="C29" s="288"/>
      <c r="D29" s="289"/>
      <c r="E29" s="289"/>
      <c r="F29" s="289"/>
      <c r="G29" s="290"/>
      <c r="H29" s="288" t="s">
        <v>85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86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74</v>
      </c>
      <c r="H1" s="410" t="s">
        <v>154</v>
      </c>
    </row>
    <row r="3" spans="1:8" ht="15.75" x14ac:dyDescent="0.25">
      <c r="A3" s="497" t="s">
        <v>184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35.25" customHeight="1" x14ac:dyDescent="0.2">
      <c r="A5" s="508" t="s">
        <v>75</v>
      </c>
      <c r="B5" s="510" t="s">
        <v>76</v>
      </c>
      <c r="C5" s="510" t="s">
        <v>77</v>
      </c>
      <c r="D5" s="512" t="s">
        <v>78</v>
      </c>
      <c r="E5" s="516"/>
      <c r="F5" s="512" t="s">
        <v>79</v>
      </c>
      <c r="G5" s="513"/>
      <c r="H5" s="514" t="s">
        <v>87</v>
      </c>
    </row>
    <row r="6" spans="1:8" ht="15.75" customHeight="1" thickBot="1" x14ac:dyDescent="0.25">
      <c r="A6" s="509"/>
      <c r="B6" s="511"/>
      <c r="C6" s="511"/>
      <c r="D6" s="409" t="s">
        <v>182</v>
      </c>
      <c r="E6" s="409" t="s">
        <v>183</v>
      </c>
      <c r="F6" s="409" t="s">
        <v>81</v>
      </c>
      <c r="G6" s="409" t="s">
        <v>88</v>
      </c>
      <c r="H6" s="515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83</v>
      </c>
    </row>
    <row r="29" spans="1:8" x14ac:dyDescent="0.2">
      <c r="A29" s="496" t="s">
        <v>84</v>
      </c>
      <c r="B29" s="496"/>
      <c r="C29" s="288"/>
      <c r="D29" s="289"/>
      <c r="E29" s="289"/>
      <c r="F29" s="289"/>
      <c r="G29" s="290"/>
      <c r="H29" s="288" t="s">
        <v>85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86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workbookViewId="0">
      <selection sqref="A1:XFD104857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3"/>
      <c r="O1" s="3"/>
      <c r="P1" s="3"/>
      <c r="Q1" s="3"/>
      <c r="R1" s="3"/>
      <c r="S1" s="410" t="s">
        <v>155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94" t="s">
        <v>185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</row>
    <row r="5" spans="1:19" x14ac:dyDescent="0.25">
      <c r="A5" s="471" t="s">
        <v>175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523"/>
      <c r="N7" s="517"/>
      <c r="O7" s="487" t="s">
        <v>19</v>
      </c>
      <c r="P7" s="488"/>
      <c r="Q7" s="488"/>
      <c r="R7" s="488"/>
      <c r="S7" s="517"/>
    </row>
    <row r="8" spans="1:19" ht="22.5" customHeight="1" x14ac:dyDescent="0.25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</v>
      </c>
      <c r="O8" s="490" t="s">
        <v>9</v>
      </c>
      <c r="P8" s="469" t="s">
        <v>176</v>
      </c>
      <c r="Q8" s="467" t="s">
        <v>177</v>
      </c>
      <c r="R8" s="467" t="s">
        <v>178</v>
      </c>
      <c r="S8" s="519" t="s">
        <v>21</v>
      </c>
    </row>
    <row r="9" spans="1:19" ht="39" customHeight="1" thickBot="1" x14ac:dyDescent="0.3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465"/>
      <c r="N9" s="460"/>
      <c r="O9" s="518"/>
      <c r="P9" s="470"/>
      <c r="Q9" s="468"/>
      <c r="R9" s="468"/>
      <c r="S9" s="520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410" t="s">
        <v>156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4" t="s">
        <v>186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50"/>
    </row>
    <row r="5" spans="1:14" x14ac:dyDescent="0.25">
      <c r="A5" s="471" t="s">
        <v>175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487" t="s">
        <v>19</v>
      </c>
      <c r="N7" s="517"/>
    </row>
    <row r="8" spans="1:14" ht="22.5" customHeight="1" x14ac:dyDescent="0.25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187</v>
      </c>
      <c r="M8" s="490" t="s">
        <v>9</v>
      </c>
      <c r="N8" s="524" t="s">
        <v>188</v>
      </c>
    </row>
    <row r="9" spans="1:14" ht="39" customHeight="1" thickBot="1" x14ac:dyDescent="0.3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518"/>
      <c r="N9" s="52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189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31" t="s">
        <v>113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114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190</v>
      </c>
      <c r="C6" s="539"/>
      <c r="D6" s="540" t="s">
        <v>191</v>
      </c>
      <c r="E6" s="541"/>
      <c r="F6" s="542" t="s">
        <v>115</v>
      </c>
      <c r="G6" s="544" t="s">
        <v>192</v>
      </c>
      <c r="H6" s="545"/>
      <c r="I6" s="546" t="s">
        <v>193</v>
      </c>
      <c r="J6" s="547"/>
      <c r="K6" s="548" t="s">
        <v>116</v>
      </c>
      <c r="L6" s="550" t="s">
        <v>194</v>
      </c>
      <c r="M6" s="551"/>
      <c r="N6" s="552" t="s">
        <v>195</v>
      </c>
      <c r="O6" s="553"/>
      <c r="P6" s="554" t="s">
        <v>117</v>
      </c>
    </row>
    <row r="7" spans="1:16" ht="26.25" customHeight="1" thickBot="1" x14ac:dyDescent="0.25">
      <c r="A7" s="530"/>
      <c r="B7" s="307" t="s">
        <v>110</v>
      </c>
      <c r="C7" s="308" t="s">
        <v>111</v>
      </c>
      <c r="D7" s="307" t="s">
        <v>110</v>
      </c>
      <c r="E7" s="308" t="s">
        <v>29</v>
      </c>
      <c r="F7" s="543"/>
      <c r="G7" s="309" t="s">
        <v>110</v>
      </c>
      <c r="H7" s="310" t="s">
        <v>111</v>
      </c>
      <c r="I7" s="311" t="s">
        <v>110</v>
      </c>
      <c r="J7" s="312" t="s">
        <v>29</v>
      </c>
      <c r="K7" s="549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196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31" t="s">
        <v>113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114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190</v>
      </c>
      <c r="C6" s="539"/>
      <c r="D6" s="540" t="s">
        <v>191</v>
      </c>
      <c r="E6" s="541"/>
      <c r="F6" s="542" t="s">
        <v>115</v>
      </c>
      <c r="G6" s="544" t="s">
        <v>192</v>
      </c>
      <c r="H6" s="545"/>
      <c r="I6" s="546" t="s">
        <v>193</v>
      </c>
      <c r="J6" s="547"/>
      <c r="K6" s="548" t="s">
        <v>116</v>
      </c>
      <c r="L6" s="550" t="s">
        <v>194</v>
      </c>
      <c r="M6" s="551"/>
      <c r="N6" s="552" t="s">
        <v>195</v>
      </c>
      <c r="O6" s="553"/>
      <c r="P6" s="554" t="s">
        <v>117</v>
      </c>
    </row>
    <row r="7" spans="1:16" ht="26.25" customHeight="1" thickBot="1" x14ac:dyDescent="0.25">
      <c r="A7" s="530"/>
      <c r="B7" s="307" t="s">
        <v>110</v>
      </c>
      <c r="C7" s="308" t="s">
        <v>111</v>
      </c>
      <c r="D7" s="307" t="s">
        <v>110</v>
      </c>
      <c r="E7" s="308" t="s">
        <v>29</v>
      </c>
      <c r="F7" s="543"/>
      <c r="G7" s="309" t="s">
        <v>110</v>
      </c>
      <c r="H7" s="310" t="s">
        <v>111</v>
      </c>
      <c r="I7" s="311" t="s">
        <v>110</v>
      </c>
      <c r="J7" s="312" t="s">
        <v>29</v>
      </c>
      <c r="K7" s="549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197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59" t="s">
        <v>113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114</v>
      </c>
      <c r="M5" s="535"/>
      <c r="N5" s="536"/>
      <c r="O5" s="536"/>
      <c r="P5" s="537"/>
    </row>
    <row r="6" spans="1:16" s="306" customFormat="1" ht="78" customHeight="1" x14ac:dyDescent="0.2">
      <c r="A6" s="530"/>
      <c r="B6" s="562" t="s">
        <v>198</v>
      </c>
      <c r="C6" s="563"/>
      <c r="D6" s="564" t="s">
        <v>199</v>
      </c>
      <c r="E6" s="565"/>
      <c r="F6" s="566" t="s">
        <v>115</v>
      </c>
      <c r="G6" s="568" t="s">
        <v>200</v>
      </c>
      <c r="H6" s="569"/>
      <c r="I6" s="570" t="s">
        <v>201</v>
      </c>
      <c r="J6" s="571"/>
      <c r="K6" s="572" t="s">
        <v>116</v>
      </c>
      <c r="L6" s="550" t="s">
        <v>202</v>
      </c>
      <c r="M6" s="551"/>
      <c r="N6" s="552" t="s">
        <v>203</v>
      </c>
      <c r="O6" s="553"/>
      <c r="P6" s="554" t="s">
        <v>117</v>
      </c>
    </row>
    <row r="7" spans="1:16" ht="26.25" thickBot="1" x14ac:dyDescent="0.25">
      <c r="A7" s="530"/>
      <c r="B7" s="351" t="s">
        <v>110</v>
      </c>
      <c r="C7" s="352" t="s">
        <v>111</v>
      </c>
      <c r="D7" s="353" t="s">
        <v>110</v>
      </c>
      <c r="E7" s="354" t="s">
        <v>29</v>
      </c>
      <c r="F7" s="567"/>
      <c r="G7" s="355" t="s">
        <v>110</v>
      </c>
      <c r="H7" s="356" t="s">
        <v>111</v>
      </c>
      <c r="I7" s="357" t="s">
        <v>110</v>
      </c>
      <c r="J7" s="358" t="s">
        <v>29</v>
      </c>
      <c r="K7" s="573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95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91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102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93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103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105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6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74</v>
      </c>
      <c r="B1" s="303"/>
      <c r="G1" s="303"/>
      <c r="J1" s="410" t="s">
        <v>160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7" t="s">
        <v>204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2" t="s">
        <v>140</v>
      </c>
      <c r="B5" s="577" t="s">
        <v>198</v>
      </c>
      <c r="C5" s="578"/>
      <c r="D5" s="579" t="s">
        <v>205</v>
      </c>
      <c r="E5" s="579"/>
      <c r="F5" s="572" t="s">
        <v>115</v>
      </c>
      <c r="G5" s="580" t="s">
        <v>206</v>
      </c>
      <c r="H5" s="580"/>
      <c r="I5" s="581" t="s">
        <v>207</v>
      </c>
      <c r="J5" s="580"/>
      <c r="K5" s="548" t="s">
        <v>116</v>
      </c>
    </row>
    <row r="6" spans="1:11" ht="32.25" customHeight="1" thickBot="1" x14ac:dyDescent="0.25">
      <c r="A6" s="576"/>
      <c r="B6" s="293" t="s">
        <v>110</v>
      </c>
      <c r="C6" s="294" t="s">
        <v>111</v>
      </c>
      <c r="D6" s="293" t="s">
        <v>110</v>
      </c>
      <c r="E6" s="294" t="s">
        <v>29</v>
      </c>
      <c r="F6" s="576"/>
      <c r="G6" s="359" t="s">
        <v>110</v>
      </c>
      <c r="H6" s="360" t="s">
        <v>111</v>
      </c>
      <c r="I6" s="359" t="s">
        <v>110</v>
      </c>
      <c r="J6" s="360" t="s">
        <v>29</v>
      </c>
      <c r="K6" s="582"/>
    </row>
    <row r="7" spans="1:11" x14ac:dyDescent="0.2">
      <c r="A7" s="361" t="s">
        <v>141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142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96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143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144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145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146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98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133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147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134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137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148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106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4" t="s">
        <v>84</v>
      </c>
      <c r="B23" s="584"/>
      <c r="C23" s="303"/>
      <c r="I23" s="585" t="s">
        <v>85</v>
      </c>
      <c r="J23" s="585"/>
      <c r="K23" s="585"/>
    </row>
    <row r="24" spans="1:11" x14ac:dyDescent="0.2">
      <c r="A24" s="584"/>
      <c r="B24" s="584"/>
      <c r="C24" s="303"/>
      <c r="D24" s="303"/>
      <c r="E24" s="303"/>
      <c r="F24" s="303"/>
    </row>
    <row r="25" spans="1:11" x14ac:dyDescent="0.2">
      <c r="A25" s="584"/>
      <c r="B25" s="584"/>
      <c r="C25" s="303"/>
      <c r="D25" s="303"/>
      <c r="E25" s="303"/>
      <c r="F25" s="303"/>
    </row>
    <row r="26" spans="1:11" x14ac:dyDescent="0.2">
      <c r="C26" s="346"/>
      <c r="D26" s="346" t="s">
        <v>129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24" sqref="J24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74</v>
      </c>
      <c r="B1" s="303"/>
      <c r="D1" s="303"/>
      <c r="E1" s="410" t="s">
        <v>161</v>
      </c>
      <c r="F1" s="304"/>
    </row>
    <row r="2" spans="1:6" x14ac:dyDescent="0.2">
      <c r="B2" s="303"/>
      <c r="D2" s="303"/>
    </row>
    <row r="3" spans="1:6" ht="33" customHeight="1" x14ac:dyDescent="0.3">
      <c r="A3" s="557" t="s">
        <v>208</v>
      </c>
      <c r="B3" s="557"/>
      <c r="C3" s="557"/>
      <c r="D3" s="557"/>
      <c r="E3" s="557"/>
      <c r="F3" s="557"/>
    </row>
    <row r="4" spans="1:6" ht="13.5" thickBot="1" x14ac:dyDescent="0.25">
      <c r="A4" s="586"/>
      <c r="B4" s="586"/>
      <c r="C4" s="586"/>
    </row>
    <row r="5" spans="1:6" ht="66" customHeight="1" x14ac:dyDescent="0.2">
      <c r="A5" s="587" t="s">
        <v>149</v>
      </c>
      <c r="B5" s="589" t="s">
        <v>209</v>
      </c>
      <c r="C5" s="590"/>
      <c r="D5" s="591" t="s">
        <v>210</v>
      </c>
      <c r="E5" s="592"/>
      <c r="F5" s="571" t="s">
        <v>90</v>
      </c>
    </row>
    <row r="6" spans="1:6" ht="13.5" thickBot="1" x14ac:dyDescent="0.25">
      <c r="A6" s="588"/>
      <c r="B6" s="392" t="s">
        <v>110</v>
      </c>
      <c r="C6" s="393" t="s">
        <v>111</v>
      </c>
      <c r="D6" s="392" t="s">
        <v>110</v>
      </c>
      <c r="E6" s="394" t="s">
        <v>29</v>
      </c>
      <c r="F6" s="593"/>
    </row>
    <row r="7" spans="1:6" x14ac:dyDescent="0.2">
      <c r="A7" s="395" t="s">
        <v>150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95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99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92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100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98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96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94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106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107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104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102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109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91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97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101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105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93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56"/>
      <c r="B25" s="556"/>
      <c r="C25" s="556"/>
      <c r="D25" s="556"/>
      <c r="E25" s="556"/>
      <c r="F25" s="556"/>
    </row>
    <row r="26" spans="1:6" x14ac:dyDescent="0.2">
      <c r="A26" s="584" t="s">
        <v>84</v>
      </c>
      <c r="B26" s="584"/>
      <c r="C26" s="303"/>
      <c r="E26" s="347" t="s">
        <v>85</v>
      </c>
    </row>
    <row r="27" spans="1:6" x14ac:dyDescent="0.2">
      <c r="A27" s="584"/>
      <c r="B27" s="584"/>
      <c r="C27" s="303"/>
      <c r="D27" s="303"/>
      <c r="E27" s="303"/>
      <c r="F27" s="303"/>
    </row>
    <row r="28" spans="1:6" x14ac:dyDescent="0.2">
      <c r="A28" s="584"/>
      <c r="B28" s="584"/>
      <c r="C28" s="303"/>
      <c r="D28" s="303"/>
      <c r="E28" s="303"/>
      <c r="F28" s="303"/>
    </row>
    <row r="29" spans="1:6" x14ac:dyDescent="0.2">
      <c r="B29" s="346" t="s">
        <v>86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2021-09-30T10:57:21Z</dcterms:modified>
</cp:coreProperties>
</file>