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200" windowHeight="11085" tabRatio="942" firstSheet="3" activeTab="8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<sst xmlns="http://schemas.openxmlformats.org/spreadsheetml/2006/main" count="430" uniqueCount="217">
  <si>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</si>
  <si>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</si>
  <si>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</si>
  <si>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</si>
  <si>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</si>
  <si>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</si>
  <si>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</si>
  <si>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</si>
  <si>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</si>
  <si>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</si>
  <si>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</si>
  <si>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</si>
  <si>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</si>
  <si>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</si>
  <si>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</si>
  <si>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</si>
  <si>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</si>
  <si>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</si>
  <si>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</si>
  <si>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</si>
  <si>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</si>
  <si>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</si>
  <si>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</si>
  <si>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</si>
  <si>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</si>
  <si>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</si>
  <si>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</si>
  <si>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</si>
  <si>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</si>
  <si>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</si>
  <si>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</si>
  <si>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</si>
  <si>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</si>
  <si>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</si>
  <si>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</si>
  <si>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</si>
  <si>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</si>
  <si>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</si>
  <si>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</si>
  <si>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</si>
  <si>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</si>
  <si>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</si>
  <si>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</si>
  <si>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</si>
  <si>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</si>
  <si>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</si>
  <si>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</si>
  <si>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</si>
  <si>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</si>
  <si>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</si>
  <si>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</si>
  <si>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</si>
  <si>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</si>
  <si>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</si>
  <si>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</si>
  <si>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</si>
  <si>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</si>
  <si>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</si>
  <si>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</si>
  <si>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</si>
  <si>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</si>
  <si>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</si>
  <si>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</si>
  <si>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</si>
  <si>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</si>
  <si>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</si>
  <si>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</si>
  <si>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</si>
  <si>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</si>
  <si>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</si>
  <si>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</si>
  <si>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</si>
  <si>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</si>
  <si>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</si>
  <si>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</si>
  <si>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</si>
  <si>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</si>
  <si>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</si>
  <si>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</si>
  <si>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</si>
  <si>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</si>
  <si>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</si>
  <si>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</si>
  <si>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</si>
  <si>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</si>
  <si>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</si>
  <si>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</si>
  <si>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</si>
  <si>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</si>
  <si>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</si>
  <si>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</si>
  <si>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</si>
  <si>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</si>
  <si>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</si>
  <si>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</si>
  <si>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</si>
  <si>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</si>
  <si>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</si>
  <si>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</si>
  <si>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</si>
  <si>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</si>
  <si>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</si>
  <si>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</si>
  <si>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</si>
  <si>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</si>
  <si>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</si>
  <si>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</si>
  <si>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</si>
  <si>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</si>
  <si>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</si>
  <si>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</si>
  <si>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</si>
  <si>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</si>
  <si>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</si>
  <si>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</si>
  <si>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</si>
  <si>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</si>
  <si>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</si>
  <si>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</si>
  <si>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</si>
  <si>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</si>
  <si>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</si>
  <si>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</si>
  <si>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</si>
  <si>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</si>
  <si>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</si>
  <si>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</si>
  <si>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</si>
  <si>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</si>
  <si>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</si>
  <si>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</si>
  <si>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</si>
  <si>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</si>
  <si>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</si>
  <si>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</si>
  <si>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</si>
  <si>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</si>
  <si>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</si>
  <si>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</si>
  <si>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</si>
  <si>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</si>
  <si>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</si>
  <si>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</si>
  <si>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</si>
  <si>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</si>
  <si>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</si>
  <si>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</si>
  <si>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</si>
  <si>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</si>
  <si>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</si>
  <si>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</si>
  <si>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</si>
  <si>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</si>
  <si>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</si>
  <si>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</si>
  <si>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</si>
  <si>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</si>
  <si>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</si>
  <si>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</si>
  <si>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</si>
  <si>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</si>
  <si>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</si>
  <si>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</si>
  <si>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</si>
  <si>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</si>
  <si>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</si>
  <si>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</si>
  <si>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</si>
  <si>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</si>
  <si>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</si>
  <si>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</si>
  <si>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</si>
  <si>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</si>
  <si>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</si>
  <si>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</si>
  <si>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</si>
  <si>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</si>
  <si>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</si>
  <si>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</si>
  <si>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</si>
  <si>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</si>
  <si>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</si>
  <si>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</si>
  <si>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</si>
  <si>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</si>
  <si>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</si>
  <si>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</si>
  <si>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</si>
  <si>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</si>
  <si>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</si>
  <si>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</si>
  <si>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</si>
  <si>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</si>
  <si>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</si>
  <si>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</si>
  <si>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</si>
  <si>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</si>
  <si>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</si>
  <si>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</si>
  <si>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</si>
  <si>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</si>
  <si>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</si>
  <si>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</si>
  <si>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</si>
  <si>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</si>
  <si>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</si>
  <si>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</si>
  <si>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</si>
  <si>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</si>
  <si>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</si>
  <si>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</si>
  <si>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</si>
  <si>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ŞCOALA POSTLICEALĂ SANITARĂ CAROL DAVILA CALAN</t>
  </si>
  <si>
    <t xml:space="preserve">DIRECTOR, </t>
  </si>
  <si>
    <t>SECRETAR,</t>
  </si>
  <si>
    <t>ILIEŞ VICTORIA</t>
  </si>
  <si>
    <t>IONESCU - GRUIA ANAMARIA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</si>
</sst>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80" zoomScaleNormal="80" workbookViewId="0">
      <selection activeCell="B13" sqref="B1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49" t="s">
        <v>163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51"/>
      <c r="U3" s="451"/>
      <c r="V3" s="451"/>
      <c r="W3" s="450"/>
      <c r="X3" s="450"/>
      <c r="Y3" s="450"/>
    </row>
    <row r="4" spans="1:25" ht="22.5" customHeight="1" x14ac:dyDescent="0.25">
      <c r="A4" s="449" t="s">
        <v>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</row>
    <row r="5" spans="1:25" ht="15.75" thickBot="1" x14ac:dyDescent="0.3">
      <c r="A5" s="449" t="s">
        <v>164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</row>
    <row r="6" spans="1:25" s="74" customFormat="1" ht="18.75" thickBot="1" x14ac:dyDescent="0.3">
      <c r="A6" s="72"/>
      <c r="B6" s="73"/>
      <c r="C6" s="73"/>
      <c r="D6" s="456" t="s">
        <v>69</v>
      </c>
      <c r="E6" s="457"/>
      <c r="F6" s="457"/>
      <c r="G6" s="457"/>
      <c r="H6" s="457"/>
      <c r="I6" s="457"/>
      <c r="J6" s="457"/>
      <c r="K6" s="458"/>
      <c r="L6" s="444" t="s">
        <v>70</v>
      </c>
      <c r="M6" s="445"/>
      <c r="N6" s="445"/>
      <c r="O6" s="445"/>
      <c r="P6" s="445"/>
      <c r="Q6" s="445"/>
      <c r="R6" s="445"/>
      <c r="S6" s="445"/>
      <c r="T6" s="452" t="s">
        <v>71</v>
      </c>
      <c r="U6" s="453"/>
      <c r="V6" s="453"/>
      <c r="W6" s="452" t="s">
        <v>72</v>
      </c>
      <c r="X6" s="454"/>
      <c r="Y6" s="455"/>
    </row>
    <row r="7" spans="1:25" ht="75.75" customHeight="1" thickBot="1" x14ac:dyDescent="0.3">
      <c r="A7" s="424" t="s">
        <v>25</v>
      </c>
      <c r="B7" s="426" t="s">
        <v>26</v>
      </c>
      <c r="C7" s="428" t="s">
        <v>27</v>
      </c>
      <c r="D7" s="430" t="s">
        <v>165</v>
      </c>
      <c r="E7" s="431"/>
      <c r="F7" s="418" t="s">
        <v>166</v>
      </c>
      <c r="G7" s="432"/>
      <c r="H7" s="418" t="s">
        <v>167</v>
      </c>
      <c r="I7" s="419"/>
      <c r="J7" s="430" t="s">
        <v>168</v>
      </c>
      <c r="K7" s="433"/>
      <c r="L7" s="434" t="s">
        <v>169</v>
      </c>
      <c r="M7" s="435"/>
      <c r="N7" s="436" t="s">
        <v>170</v>
      </c>
      <c r="O7" s="437"/>
      <c r="P7" s="436" t="s">
        <v>171</v>
      </c>
      <c r="Q7" s="437"/>
      <c r="R7" s="448" t="s">
        <v>172</v>
      </c>
      <c r="S7" s="435"/>
      <c r="T7" s="438" t="s">
        <v>173</v>
      </c>
      <c r="U7" s="440" t="s">
        <v>174</v>
      </c>
      <c r="V7" s="440" t="s">
        <v>175</v>
      </c>
      <c r="W7" s="438" t="s">
        <v>173</v>
      </c>
      <c r="X7" s="440" t="s">
        <v>174</v>
      </c>
      <c r="Y7" s="442" t="s">
        <v>175</v>
      </c>
    </row>
    <row r="8" spans="1:25" ht="25.5" customHeight="1" thickBot="1" x14ac:dyDescent="0.3">
      <c r="A8" s="425"/>
      <c r="B8" s="427"/>
      <c r="C8" s="429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6"/>
      <c r="U8" s="447"/>
      <c r="V8" s="447"/>
      <c r="W8" s="439"/>
      <c r="X8" s="441"/>
      <c r="Y8" s="443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0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2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2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6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6"/>
      <c r="B19" s="417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6"/>
      <c r="B20" s="423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6"/>
      <c r="B21" s="423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6"/>
      <c r="B22" s="423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6"/>
      <c r="B23" s="423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6"/>
      <c r="B24" s="423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6"/>
      <c r="B25" s="423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6"/>
      <c r="B26" s="423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6"/>
      <c r="B27" s="423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6"/>
      <c r="B28" s="423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6"/>
      <c r="B29" s="423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6"/>
      <c r="B31" s="417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6"/>
      <c r="B32" s="423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6"/>
      <c r="B33" s="423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6"/>
      <c r="B34" s="423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6"/>
      <c r="B36" s="417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6"/>
      <c r="B37" s="417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6"/>
      <c r="B38" s="417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6"/>
      <c r="B39" s="417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4" t="s">
        <v>181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  <c r="T4" s="450"/>
    </row>
    <row r="5" spans="1:20" s="1" customFormat="1" x14ac:dyDescent="0.25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0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s="1" customFormat="1" ht="22.5" customHeight="1" x14ac:dyDescent="0.25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180</v>
      </c>
      <c r="O8" s="490" t="s">
        <v>9</v>
      </c>
      <c r="P8" s="467" t="s">
        <v>177</v>
      </c>
      <c r="Q8" s="467" t="s">
        <v>178</v>
      </c>
      <c r="R8" s="469" t="s">
        <v>179</v>
      </c>
      <c r="S8" s="492" t="s">
        <v>21</v>
      </c>
      <c r="T8" s="462"/>
    </row>
    <row r="9" spans="1:20" ht="53.25" customHeight="1" thickBot="1" x14ac:dyDescent="0.3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3"/>
      <c r="I23" s="47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154</v>
      </c>
    </row>
    <row r="3" spans="1:8" ht="15.75" x14ac:dyDescent="0.25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 x14ac:dyDescent="0.25">
      <c r="A6" s="500"/>
      <c r="B6" s="502"/>
      <c r="C6" s="502"/>
      <c r="D6" s="408" t="s">
        <v>183</v>
      </c>
      <c r="E6" s="408" t="s">
        <v>184</v>
      </c>
      <c r="F6" s="278" t="s">
        <v>82</v>
      </c>
      <c r="G6" s="278" t="s">
        <v>83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155</v>
      </c>
    </row>
    <row r="3" spans="1:8" ht="15.75" x14ac:dyDescent="0.25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 x14ac:dyDescent="0.25">
      <c r="A6" s="509"/>
      <c r="B6" s="511"/>
      <c r="C6" s="511"/>
      <c r="D6" s="409" t="s">
        <v>183</v>
      </c>
      <c r="E6" s="409" t="s">
        <v>184</v>
      </c>
      <c r="F6" s="409" t="s">
        <v>82</v>
      </c>
      <c r="G6" s="409" t="s">
        <v>89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94" t="s">
        <v>186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</row>
    <row r="5" spans="1:19" x14ac:dyDescent="0.25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523"/>
      <c r="N7" s="517"/>
      <c r="O7" s="487" t="s">
        <v>19</v>
      </c>
      <c r="P7" s="488"/>
      <c r="Q7" s="488"/>
      <c r="R7" s="488"/>
      <c r="S7" s="517"/>
    </row>
    <row r="8" spans="1:19" ht="22.5" customHeight="1" x14ac:dyDescent="0.25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177</v>
      </c>
      <c r="Q8" s="467" t="s">
        <v>178</v>
      </c>
      <c r="R8" s="467" t="s">
        <v>179</v>
      </c>
      <c r="S8" s="519" t="s">
        <v>21</v>
      </c>
    </row>
    <row r="9" spans="1:19" ht="39" customHeight="1" thickBot="1" x14ac:dyDescent="0.3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465"/>
      <c r="N9" s="460"/>
      <c r="O9" s="518"/>
      <c r="P9" s="470"/>
      <c r="Q9" s="468"/>
      <c r="R9" s="468"/>
      <c r="S9" s="520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410" t="s">
        <v>157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4" t="s">
        <v>187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50"/>
    </row>
    <row r="5" spans="1:14" x14ac:dyDescent="0.25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487" t="s">
        <v>19</v>
      </c>
      <c r="N7" s="517"/>
    </row>
    <row r="8" spans="1:14" ht="22.5" customHeight="1" x14ac:dyDescent="0.25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188</v>
      </c>
      <c r="M8" s="490" t="s">
        <v>9</v>
      </c>
      <c r="N8" s="524" t="s">
        <v>189</v>
      </c>
    </row>
    <row r="9" spans="1:14" ht="39" customHeight="1" thickBot="1" x14ac:dyDescent="0.3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518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workbookViewId="0">
      <selection activeCell="S24" sqref="S24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160</v>
      </c>
      <c r="P1" s="304"/>
    </row>
    <row r="2" spans="1:16" x14ac:dyDescent="0.2">
      <c r="A2" s="289" t="s">
        <v>212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6.25" thickBot="1" x14ac:dyDescent="0.25">
      <c r="A7" s="530"/>
      <c r="B7" s="351" t="s">
        <v>111</v>
      </c>
      <c r="C7" s="352" t="s">
        <v>112</v>
      </c>
      <c r="D7" s="353" t="s">
        <v>111</v>
      </c>
      <c r="E7" s="354" t="s">
        <v>29</v>
      </c>
      <c r="F7" s="567"/>
      <c r="G7" s="355" t="s">
        <v>111</v>
      </c>
      <c r="H7" s="356" t="s">
        <v>112</v>
      </c>
      <c r="I7" s="357" t="s">
        <v>111</v>
      </c>
      <c r="J7" s="358" t="s">
        <v>29</v>
      </c>
      <c r="K7" s="573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2</v>
      </c>
      <c r="C8" s="319">
        <f>SUM(C9:C28)</f>
        <v>58</v>
      </c>
      <c r="D8" s="320">
        <f>SUM(D9:D28)</f>
        <v>1</v>
      </c>
      <c r="E8" s="321">
        <f>SUM(E9:E28)</f>
        <v>33</v>
      </c>
      <c r="F8" s="322">
        <f>E8/C8</f>
        <v>0.56896551724137934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139</v>
      </c>
      <c r="B27" s="331">
        <v>2</v>
      </c>
      <c r="C27" s="332">
        <v>58</v>
      </c>
      <c r="D27" s="333">
        <v>1</v>
      </c>
      <c r="E27" s="334">
        <v>33</v>
      </c>
      <c r="F27" s="335">
        <f t="shared" si="0"/>
        <v>0.56896551724137934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  <row r="35" spans="1:13" x14ac:dyDescent="0.2">
      <c r="A35" s="302" t="s">
        <v>213</v>
      </c>
      <c r="K35" s="302" t="s">
        <v>214</v>
      </c>
    </row>
    <row r="36" spans="1:13" x14ac:dyDescent="0.2">
      <c r="A36" s="302" t="s">
        <v>215</v>
      </c>
      <c r="K36" s="302" t="s">
        <v>216</v>
      </c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10" t="s">
        <v>161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 x14ac:dyDescent="0.25">
      <c r="A6" s="576"/>
      <c r="B6" s="293" t="s">
        <v>111</v>
      </c>
      <c r="C6" s="294" t="s">
        <v>112</v>
      </c>
      <c r="D6" s="293" t="s">
        <v>111</v>
      </c>
      <c r="E6" s="294" t="s">
        <v>29</v>
      </c>
      <c r="F6" s="576"/>
      <c r="G6" s="359" t="s">
        <v>111</v>
      </c>
      <c r="H6" s="360" t="s">
        <v>112</v>
      </c>
      <c r="I6" s="359" t="s">
        <v>111</v>
      </c>
      <c r="J6" s="360" t="s">
        <v>29</v>
      </c>
      <c r="K6" s="582"/>
    </row>
    <row r="7" spans="1:11" x14ac:dyDescent="0.2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85</v>
      </c>
      <c r="B23" s="584"/>
      <c r="C23" s="303"/>
      <c r="I23" s="585" t="s">
        <v>86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130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10" t="s">
        <v>162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209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3.5" thickBot="1" x14ac:dyDescent="0.25">
      <c r="A6" s="588"/>
      <c r="B6" s="392" t="s">
        <v>111</v>
      </c>
      <c r="C6" s="393" t="s">
        <v>112</v>
      </c>
      <c r="D6" s="392" t="s">
        <v>111</v>
      </c>
      <c r="E6" s="394" t="s">
        <v>29</v>
      </c>
      <c r="F6" s="593"/>
    </row>
    <row r="7" spans="1:6" x14ac:dyDescent="0.2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85</v>
      </c>
      <c r="B26" s="584"/>
      <c r="C26" s="303"/>
      <c r="E26" s="347" t="s">
        <v>86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2021-10-04T07:22:06Z</dcterms:modified>
</cp:coreProperties>
</file>