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60" yWindow="735" windowWidth="17760" windowHeight="8385" tabRatio="947" activeTab="1"/>
  </bookViews>
  <sheets>
    <sheet name="CL a IX a INV DE MASA + SPECIAL" sheetId="85" r:id="rId1"/>
    <sheet name="CL a IX a INV DE MASA ZI" sheetId="77" r:id="rId2"/>
    <sheet name="CL a IX a INV SPECIAL ZI" sheetId="83" r:id="rId3"/>
    <sheet name="INV PROFESIONAL SPECIAL" sheetId="81" r:id="rId4"/>
    <sheet name="INV PROF DE MASA 3 ANI" sheetId="75" r:id="rId5"/>
    <sheet name="INV_DE MASA DUAL" sheetId="78" r:id="rId6"/>
  </sheets>
  <calcPr calcId="125725"/>
  <customWorkbookViews>
    <customWorkbookView name="Florin - Vedere personală" guid="{A82B35BB-89DE-46E1-AF28-25A96E9FDF8C}" mergeInterval="0" personalView="1" maximized="1" windowWidth="1362" windowHeight="542" tabRatio="916" activeSheetId="75"/>
  </customWorkbookViews>
</workbook>
</file>

<file path=xl/calcChain.xml><?xml version="1.0" encoding="utf-8"?>
<calcChain xmlns="http://schemas.openxmlformats.org/spreadsheetml/2006/main">
  <c r="E33" i="83"/>
  <c r="F33"/>
  <c r="G33"/>
  <c r="D33"/>
  <c r="E28"/>
  <c r="F28"/>
  <c r="G28"/>
  <c r="G15"/>
  <c r="D28"/>
  <c r="E16"/>
  <c r="F16"/>
  <c r="G16"/>
  <c r="D16"/>
  <c r="E12"/>
  <c r="F12"/>
  <c r="F8"/>
  <c r="G12"/>
  <c r="D12"/>
  <c r="E9"/>
  <c r="F9"/>
  <c r="G9"/>
  <c r="D9"/>
  <c r="G11" i="85"/>
  <c r="P42"/>
  <c r="P40" s="1"/>
  <c r="Q42"/>
  <c r="Q40" s="1"/>
  <c r="P36"/>
  <c r="Q36"/>
  <c r="P37"/>
  <c r="Q37"/>
  <c r="P38"/>
  <c r="Q38"/>
  <c r="P39"/>
  <c r="Q39"/>
  <c r="P31"/>
  <c r="Q31"/>
  <c r="P32"/>
  <c r="Q32"/>
  <c r="P33"/>
  <c r="Q33"/>
  <c r="P34"/>
  <c r="Q34"/>
  <c r="P19"/>
  <c r="Q19"/>
  <c r="P20"/>
  <c r="Q20"/>
  <c r="P21"/>
  <c r="Q21"/>
  <c r="P22"/>
  <c r="Q22"/>
  <c r="P23"/>
  <c r="Q23"/>
  <c r="P24"/>
  <c r="Q24"/>
  <c r="P25"/>
  <c r="Q25"/>
  <c r="P26"/>
  <c r="Q26"/>
  <c r="P27"/>
  <c r="Q27"/>
  <c r="P28"/>
  <c r="Q28"/>
  <c r="P29"/>
  <c r="Q29"/>
  <c r="O42"/>
  <c r="O40"/>
  <c r="N42"/>
  <c r="N40"/>
  <c r="N37"/>
  <c r="O37"/>
  <c r="N38"/>
  <c r="O38"/>
  <c r="N39"/>
  <c r="O39"/>
  <c r="S39" s="1"/>
  <c r="O36"/>
  <c r="N36"/>
  <c r="N32"/>
  <c r="N30" s="1"/>
  <c r="O32"/>
  <c r="N33"/>
  <c r="O33"/>
  <c r="N34"/>
  <c r="O34"/>
  <c r="S34" s="1"/>
  <c r="O31"/>
  <c r="N31"/>
  <c r="N20"/>
  <c r="R20" s="1"/>
  <c r="O20"/>
  <c r="N21"/>
  <c r="O21"/>
  <c r="N22"/>
  <c r="O22"/>
  <c r="O18" s="1"/>
  <c r="N23"/>
  <c r="O23"/>
  <c r="N24"/>
  <c r="R24" s="1"/>
  <c r="O24"/>
  <c r="N25"/>
  <c r="O25"/>
  <c r="N26"/>
  <c r="O26"/>
  <c r="S26" s="1"/>
  <c r="N27"/>
  <c r="O27"/>
  <c r="N28"/>
  <c r="R28" s="1"/>
  <c r="O28"/>
  <c r="N29"/>
  <c r="O29"/>
  <c r="O19"/>
  <c r="N19"/>
  <c r="L42"/>
  <c r="M42"/>
  <c r="L43"/>
  <c r="M43"/>
  <c r="L44"/>
  <c r="M44"/>
  <c r="L45"/>
  <c r="M45"/>
  <c r="L46"/>
  <c r="M46"/>
  <c r="L47"/>
  <c r="M47"/>
  <c r="L48"/>
  <c r="M48"/>
  <c r="M41"/>
  <c r="L41"/>
  <c r="L37"/>
  <c r="M37"/>
  <c r="S37" s="1"/>
  <c r="L38"/>
  <c r="M38"/>
  <c r="L39"/>
  <c r="R39"/>
  <c r="M39"/>
  <c r="M36"/>
  <c r="M35" s="1"/>
  <c r="L36"/>
  <c r="L32"/>
  <c r="M32"/>
  <c r="S32" s="1"/>
  <c r="L33"/>
  <c r="M33"/>
  <c r="L34"/>
  <c r="M34"/>
  <c r="M31"/>
  <c r="M30" s="1"/>
  <c r="L31"/>
  <c r="L20"/>
  <c r="M20"/>
  <c r="L21"/>
  <c r="M21"/>
  <c r="L22"/>
  <c r="M22"/>
  <c r="L23"/>
  <c r="R23" s="1"/>
  <c r="M23"/>
  <c r="L24"/>
  <c r="M24"/>
  <c r="S24" s="1"/>
  <c r="L25"/>
  <c r="M25"/>
  <c r="L26"/>
  <c r="M26"/>
  <c r="L27"/>
  <c r="R27" s="1"/>
  <c r="M27"/>
  <c r="L28"/>
  <c r="M28"/>
  <c r="S28" s="1"/>
  <c r="L29"/>
  <c r="R29" s="1"/>
  <c r="M29"/>
  <c r="M19"/>
  <c r="S19" s="1"/>
  <c r="L19"/>
  <c r="L16"/>
  <c r="R16" s="1"/>
  <c r="M16"/>
  <c r="S16" s="1"/>
  <c r="M15"/>
  <c r="S15" s="1"/>
  <c r="L15"/>
  <c r="L13"/>
  <c r="R13" s="1"/>
  <c r="M13"/>
  <c r="S13" s="1"/>
  <c r="M12"/>
  <c r="S12" s="1"/>
  <c r="L12"/>
  <c r="R12" s="1"/>
  <c r="H42"/>
  <c r="H40"/>
  <c r="I42"/>
  <c r="I40" s="1"/>
  <c r="H36"/>
  <c r="I36"/>
  <c r="H37"/>
  <c r="I37"/>
  <c r="H38"/>
  <c r="I38"/>
  <c r="H39"/>
  <c r="I39"/>
  <c r="H31"/>
  <c r="I31"/>
  <c r="H32"/>
  <c r="I32"/>
  <c r="H33"/>
  <c r="H30" s="1"/>
  <c r="I33"/>
  <c r="H34"/>
  <c r="I34"/>
  <c r="I30" s="1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I19"/>
  <c r="I18" s="1"/>
  <c r="I17" s="1"/>
  <c r="I9" s="1"/>
  <c r="H19"/>
  <c r="C9" i="81"/>
  <c r="J28"/>
  <c r="D9"/>
  <c r="E9"/>
  <c r="F9"/>
  <c r="G9"/>
  <c r="K25"/>
  <c r="H9"/>
  <c r="I9"/>
  <c r="B9"/>
  <c r="G42" i="85"/>
  <c r="G40" s="1"/>
  <c r="F42"/>
  <c r="F37"/>
  <c r="G37"/>
  <c r="F38"/>
  <c r="F35" s="1"/>
  <c r="G38"/>
  <c r="F39"/>
  <c r="G39"/>
  <c r="G36"/>
  <c r="F36"/>
  <c r="F32"/>
  <c r="G32"/>
  <c r="F33"/>
  <c r="J33" s="1"/>
  <c r="G33"/>
  <c r="F34"/>
  <c r="G34"/>
  <c r="K34" s="1"/>
  <c r="G31"/>
  <c r="F31"/>
  <c r="G19"/>
  <c r="G20"/>
  <c r="G21"/>
  <c r="G22"/>
  <c r="G23"/>
  <c r="G24"/>
  <c r="K24" s="1"/>
  <c r="G25"/>
  <c r="G26"/>
  <c r="G27"/>
  <c r="G28"/>
  <c r="G29"/>
  <c r="F20"/>
  <c r="F21"/>
  <c r="F22"/>
  <c r="J22" s="1"/>
  <c r="F23"/>
  <c r="F24"/>
  <c r="F25"/>
  <c r="F26"/>
  <c r="F27"/>
  <c r="J27" s="1"/>
  <c r="F28"/>
  <c r="F29"/>
  <c r="F19"/>
  <c r="D42"/>
  <c r="E42"/>
  <c r="D43"/>
  <c r="J43" s="1"/>
  <c r="E43"/>
  <c r="K43" s="1"/>
  <c r="D44"/>
  <c r="J44" s="1"/>
  <c r="E44"/>
  <c r="D45"/>
  <c r="J45" s="1"/>
  <c r="E45"/>
  <c r="K45" s="1"/>
  <c r="D46"/>
  <c r="J46" s="1"/>
  <c r="E46"/>
  <c r="K46" s="1"/>
  <c r="D47"/>
  <c r="J47" s="1"/>
  <c r="E47"/>
  <c r="K47" s="1"/>
  <c r="D48"/>
  <c r="J48" s="1"/>
  <c r="E48"/>
  <c r="K48" s="1"/>
  <c r="E41"/>
  <c r="K41"/>
  <c r="D41"/>
  <c r="J41" s="1"/>
  <c r="D37"/>
  <c r="J37" s="1"/>
  <c r="E37"/>
  <c r="D38"/>
  <c r="E38"/>
  <c r="K38" s="1"/>
  <c r="D39"/>
  <c r="E39"/>
  <c r="E36"/>
  <c r="D36"/>
  <c r="D32"/>
  <c r="J32" s="1"/>
  <c r="E32"/>
  <c r="D33"/>
  <c r="E33"/>
  <c r="K33" s="1"/>
  <c r="D34"/>
  <c r="J34" s="1"/>
  <c r="E34"/>
  <c r="E31"/>
  <c r="D31"/>
  <c r="D20"/>
  <c r="D18" s="1"/>
  <c r="E20"/>
  <c r="D21"/>
  <c r="E21"/>
  <c r="D22"/>
  <c r="E22"/>
  <c r="D23"/>
  <c r="J23" s="1"/>
  <c r="E23"/>
  <c r="D24"/>
  <c r="J24" s="1"/>
  <c r="E24"/>
  <c r="D25"/>
  <c r="J25" s="1"/>
  <c r="E25"/>
  <c r="K25" s="1"/>
  <c r="D26"/>
  <c r="E26"/>
  <c r="D27"/>
  <c r="E27"/>
  <c r="D28"/>
  <c r="E28"/>
  <c r="K28" s="1"/>
  <c r="D29"/>
  <c r="E29"/>
  <c r="K29" s="1"/>
  <c r="E19"/>
  <c r="D19"/>
  <c r="D16"/>
  <c r="J16" s="1"/>
  <c r="E16"/>
  <c r="E15"/>
  <c r="K15" s="1"/>
  <c r="D15"/>
  <c r="J15" s="1"/>
  <c r="D13"/>
  <c r="J13" s="1"/>
  <c r="E13"/>
  <c r="K13"/>
  <c r="E12"/>
  <c r="K12" s="1"/>
  <c r="D12"/>
  <c r="J12" s="1"/>
  <c r="I14"/>
  <c r="H14"/>
  <c r="G14"/>
  <c r="F14"/>
  <c r="I11"/>
  <c r="H11"/>
  <c r="H10"/>
  <c r="F11"/>
  <c r="F10"/>
  <c r="E9" i="75"/>
  <c r="E9" i="78"/>
  <c r="E10"/>
  <c r="E11"/>
  <c r="E12"/>
  <c r="E13"/>
  <c r="E14"/>
  <c r="E15"/>
  <c r="E16"/>
  <c r="E17"/>
  <c r="E18"/>
  <c r="E19"/>
  <c r="E20"/>
  <c r="E21"/>
  <c r="E22"/>
  <c r="E23"/>
  <c r="E24"/>
  <c r="E25"/>
  <c r="C22"/>
  <c r="B22"/>
  <c r="C10" i="75"/>
  <c r="B10"/>
  <c r="D25" i="78"/>
  <c r="D24"/>
  <c r="D23"/>
  <c r="D22"/>
  <c r="D21"/>
  <c r="D20"/>
  <c r="D19"/>
  <c r="D18"/>
  <c r="D17"/>
  <c r="D16"/>
  <c r="D15"/>
  <c r="D14"/>
  <c r="D13"/>
  <c r="D12"/>
  <c r="D11"/>
  <c r="D10"/>
  <c r="D9"/>
  <c r="D8" s="1"/>
  <c r="C9"/>
  <c r="C10"/>
  <c r="C11"/>
  <c r="C8" s="1"/>
  <c r="C12"/>
  <c r="C13"/>
  <c r="C14"/>
  <c r="C15"/>
  <c r="C16"/>
  <c r="C17"/>
  <c r="C18"/>
  <c r="C19"/>
  <c r="C20"/>
  <c r="C21"/>
  <c r="C23"/>
  <c r="C24"/>
  <c r="C25"/>
  <c r="B25"/>
  <c r="B24"/>
  <c r="B23"/>
  <c r="B21"/>
  <c r="B20"/>
  <c r="B19"/>
  <c r="B18"/>
  <c r="B17"/>
  <c r="B16"/>
  <c r="B15"/>
  <c r="B14"/>
  <c r="B13"/>
  <c r="B12"/>
  <c r="B11"/>
  <c r="B10"/>
  <c r="B9"/>
  <c r="E10" i="75"/>
  <c r="E11"/>
  <c r="E12"/>
  <c r="E13"/>
  <c r="E14"/>
  <c r="E15"/>
  <c r="E16"/>
  <c r="E17"/>
  <c r="E18"/>
  <c r="E19"/>
  <c r="E20"/>
  <c r="E21"/>
  <c r="E22"/>
  <c r="E23"/>
  <c r="E24"/>
  <c r="E25"/>
  <c r="E26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C9"/>
  <c r="C11"/>
  <c r="C12"/>
  <c r="C13"/>
  <c r="C14"/>
  <c r="C15"/>
  <c r="C16"/>
  <c r="C17"/>
  <c r="C18"/>
  <c r="C19"/>
  <c r="C20"/>
  <c r="C21"/>
  <c r="C22"/>
  <c r="C23"/>
  <c r="C24"/>
  <c r="C25"/>
  <c r="C26"/>
  <c r="B26"/>
  <c r="B25"/>
  <c r="B24"/>
  <c r="B23"/>
  <c r="B22"/>
  <c r="B21"/>
  <c r="B20"/>
  <c r="B19"/>
  <c r="B18"/>
  <c r="B17"/>
  <c r="B16"/>
  <c r="B15"/>
  <c r="B14"/>
  <c r="B13"/>
  <c r="B12"/>
  <c r="B11"/>
  <c r="B9"/>
  <c r="N40" i="77"/>
  <c r="Q40"/>
  <c r="P40"/>
  <c r="O40"/>
  <c r="S40"/>
  <c r="S19"/>
  <c r="R19"/>
  <c r="Q35"/>
  <c r="P35"/>
  <c r="Q30"/>
  <c r="Q17"/>
  <c r="Q9"/>
  <c r="P30"/>
  <c r="Q18"/>
  <c r="P18"/>
  <c r="I18"/>
  <c r="I40"/>
  <c r="H40"/>
  <c r="I35"/>
  <c r="H35"/>
  <c r="I30"/>
  <c r="H30"/>
  <c r="H18"/>
  <c r="I14"/>
  <c r="H14"/>
  <c r="I11"/>
  <c r="H11"/>
  <c r="R12"/>
  <c r="S12"/>
  <c r="R13"/>
  <c r="S13"/>
  <c r="R15"/>
  <c r="S15"/>
  <c r="R16"/>
  <c r="S16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1"/>
  <c r="S31"/>
  <c r="R32"/>
  <c r="S32"/>
  <c r="R33"/>
  <c r="S33"/>
  <c r="R34"/>
  <c r="S34"/>
  <c r="R36"/>
  <c r="S36"/>
  <c r="R37"/>
  <c r="S37"/>
  <c r="R38"/>
  <c r="S38"/>
  <c r="R39"/>
  <c r="S39"/>
  <c r="J12"/>
  <c r="K12"/>
  <c r="J13"/>
  <c r="K13"/>
  <c r="J15"/>
  <c r="K15"/>
  <c r="J16"/>
  <c r="K16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1"/>
  <c r="K31"/>
  <c r="J32"/>
  <c r="K32"/>
  <c r="J33"/>
  <c r="K33"/>
  <c r="J34"/>
  <c r="K34"/>
  <c r="J36"/>
  <c r="K36"/>
  <c r="J37"/>
  <c r="K37"/>
  <c r="J38"/>
  <c r="K38"/>
  <c r="J39"/>
  <c r="K39"/>
  <c r="J41"/>
  <c r="K41"/>
  <c r="J42"/>
  <c r="K42"/>
  <c r="J43"/>
  <c r="K43"/>
  <c r="J44"/>
  <c r="K44"/>
  <c r="J45"/>
  <c r="K45"/>
  <c r="J46"/>
  <c r="K46"/>
  <c r="J47"/>
  <c r="K47"/>
  <c r="J48"/>
  <c r="K48"/>
  <c r="G40"/>
  <c r="F40"/>
  <c r="G35"/>
  <c r="F35"/>
  <c r="G30"/>
  <c r="F30"/>
  <c r="F17"/>
  <c r="G18"/>
  <c r="F18"/>
  <c r="G14"/>
  <c r="F14"/>
  <c r="G11"/>
  <c r="F11"/>
  <c r="F10"/>
  <c r="M40"/>
  <c r="L40"/>
  <c r="R40"/>
  <c r="E40"/>
  <c r="K40"/>
  <c r="D40"/>
  <c r="J40"/>
  <c r="O35"/>
  <c r="N35"/>
  <c r="M35"/>
  <c r="S35"/>
  <c r="L35"/>
  <c r="R35"/>
  <c r="E35"/>
  <c r="D35"/>
  <c r="D17"/>
  <c r="O30"/>
  <c r="N30"/>
  <c r="N17"/>
  <c r="M30"/>
  <c r="L30"/>
  <c r="E30"/>
  <c r="D30"/>
  <c r="O18"/>
  <c r="N18"/>
  <c r="M18"/>
  <c r="S18"/>
  <c r="L18"/>
  <c r="E18"/>
  <c r="D18"/>
  <c r="M14"/>
  <c r="S14"/>
  <c r="L14"/>
  <c r="E14"/>
  <c r="K14" s="1"/>
  <c r="D14"/>
  <c r="J14" s="1"/>
  <c r="M11"/>
  <c r="S11" s="1"/>
  <c r="L11"/>
  <c r="E11"/>
  <c r="E10" s="1"/>
  <c r="D11"/>
  <c r="D10" s="1"/>
  <c r="K10" i="81"/>
  <c r="J12"/>
  <c r="K20"/>
  <c r="K13"/>
  <c r="K11"/>
  <c r="K12"/>
  <c r="K23"/>
  <c r="J19"/>
  <c r="J13"/>
  <c r="J21"/>
  <c r="J22"/>
  <c r="K22" i="85"/>
  <c r="K14" i="81"/>
  <c r="K29"/>
  <c r="J11"/>
  <c r="S27" i="85"/>
  <c r="H17" i="77"/>
  <c r="H9"/>
  <c r="J35"/>
  <c r="E17"/>
  <c r="T21"/>
  <c r="G10"/>
  <c r="K32" i="85"/>
  <c r="R38"/>
  <c r="S29"/>
  <c r="I10" i="77"/>
  <c r="P17"/>
  <c r="P9"/>
  <c r="R18"/>
  <c r="H10"/>
  <c r="T18"/>
  <c r="O17"/>
  <c r="Y24"/>
  <c r="J30"/>
  <c r="S20" i="85"/>
  <c r="J18" i="77"/>
  <c r="J31" i="85"/>
  <c r="K18" i="77"/>
  <c r="K35"/>
  <c r="T20"/>
  <c r="L17"/>
  <c r="G17"/>
  <c r="K17"/>
  <c r="T33"/>
  <c r="S25" i="85"/>
  <c r="L30"/>
  <c r="R36"/>
  <c r="I10"/>
  <c r="R32"/>
  <c r="R26"/>
  <c r="R34"/>
  <c r="R37"/>
  <c r="P18"/>
  <c r="P17" s="1"/>
  <c r="P30"/>
  <c r="P35"/>
  <c r="I35"/>
  <c r="R21"/>
  <c r="R31"/>
  <c r="G10"/>
  <c r="Y33" i="77"/>
  <c r="T36"/>
  <c r="Y20"/>
  <c r="Y22"/>
  <c r="F9"/>
  <c r="Y37"/>
  <c r="Y25"/>
  <c r="Y27"/>
  <c r="Y30"/>
  <c r="Y34"/>
  <c r="T29"/>
  <c r="T27"/>
  <c r="K37" i="85"/>
  <c r="I17" i="77"/>
  <c r="T34"/>
  <c r="T28"/>
  <c r="T30"/>
  <c r="N9"/>
  <c r="R17"/>
  <c r="Y18"/>
  <c r="S30"/>
  <c r="R30"/>
  <c r="Y35"/>
  <c r="Y26"/>
  <c r="O9"/>
  <c r="Y17"/>
  <c r="T19"/>
  <c r="T26"/>
  <c r="T31"/>
  <c r="T22"/>
  <c r="T39"/>
  <c r="K30"/>
  <c r="W30"/>
  <c r="J17"/>
  <c r="T23"/>
  <c r="T35"/>
  <c r="T38"/>
  <c r="T32"/>
  <c r="T25"/>
  <c r="T37"/>
  <c r="T24"/>
  <c r="W18"/>
  <c r="Y31"/>
  <c r="Y39"/>
  <c r="Y21"/>
  <c r="Y29"/>
  <c r="Y36"/>
  <c r="Y38"/>
  <c r="S23" i="85"/>
  <c r="R19"/>
  <c r="M17" i="77"/>
  <c r="Y32"/>
  <c r="Y23"/>
  <c r="Y28"/>
  <c r="Y19"/>
  <c r="I9"/>
  <c r="W19"/>
  <c r="W29"/>
  <c r="W37"/>
  <c r="W27"/>
  <c r="W33"/>
  <c r="W28"/>
  <c r="W39"/>
  <c r="W31"/>
  <c r="W25"/>
  <c r="W23"/>
  <c r="W21"/>
  <c r="W24"/>
  <c r="W26"/>
  <c r="W22"/>
  <c r="W38"/>
  <c r="W34"/>
  <c r="W20"/>
  <c r="W36"/>
  <c r="W32"/>
  <c r="W35"/>
  <c r="G9"/>
  <c r="U17"/>
  <c r="J21" i="85"/>
  <c r="R14" i="77"/>
  <c r="S21" i="85"/>
  <c r="J29"/>
  <c r="K26" i="81"/>
  <c r="K28"/>
  <c r="K18"/>
  <c r="J10"/>
  <c r="K23" i="85"/>
  <c r="J14" i="81"/>
  <c r="J23"/>
  <c r="J24"/>
  <c r="R25" i="85"/>
  <c r="R33"/>
  <c r="K22" i="81"/>
  <c r="K27"/>
  <c r="K16"/>
  <c r="J29"/>
  <c r="J15"/>
  <c r="J16"/>
  <c r="J20"/>
  <c r="K19"/>
  <c r="K9"/>
  <c r="K24"/>
  <c r="K17"/>
  <c r="K15"/>
  <c r="K21"/>
  <c r="J27"/>
  <c r="J25"/>
  <c r="J18"/>
  <c r="J17"/>
  <c r="J26"/>
  <c r="D11" i="85"/>
  <c r="J11" s="1"/>
  <c r="M14"/>
  <c r="D8" i="83"/>
  <c r="G8"/>
  <c r="G7"/>
  <c r="E8"/>
  <c r="D15"/>
  <c r="F15"/>
  <c r="F7"/>
  <c r="E15"/>
  <c r="Z23" i="77"/>
  <c r="Z30"/>
  <c r="Z34"/>
  <c r="Z27"/>
  <c r="Z32"/>
  <c r="Z20"/>
  <c r="Z21"/>
  <c r="Z25"/>
  <c r="Z36"/>
  <c r="Z42"/>
  <c r="Z24"/>
  <c r="Z40"/>
  <c r="Z33"/>
  <c r="Z31"/>
  <c r="Z35"/>
  <c r="Z17"/>
  <c r="Z22"/>
  <c r="Z38"/>
  <c r="Z29"/>
  <c r="Z18"/>
  <c r="Z19"/>
  <c r="Z39"/>
  <c r="Z26"/>
  <c r="Z37"/>
  <c r="Z28"/>
  <c r="Z9"/>
  <c r="Y40"/>
  <c r="Y9"/>
  <c r="Y42"/>
  <c r="S17"/>
  <c r="X38"/>
  <c r="X21"/>
  <c r="X19"/>
  <c r="X33"/>
  <c r="X22"/>
  <c r="X37"/>
  <c r="X36"/>
  <c r="X23"/>
  <c r="X27"/>
  <c r="X18"/>
  <c r="X24"/>
  <c r="X32"/>
  <c r="X25"/>
  <c r="X35"/>
  <c r="X20"/>
  <c r="X29"/>
  <c r="X28"/>
  <c r="X31"/>
  <c r="X30"/>
  <c r="X39"/>
  <c r="X26"/>
  <c r="X34"/>
  <c r="V35"/>
  <c r="V33"/>
  <c r="V24"/>
  <c r="V26"/>
  <c r="V20"/>
  <c r="V31"/>
  <c r="V28"/>
  <c r="V39"/>
  <c r="V42"/>
  <c r="V27"/>
  <c r="V34"/>
  <c r="V21"/>
  <c r="V37"/>
  <c r="V18"/>
  <c r="V29"/>
  <c r="V38"/>
  <c r="V23"/>
  <c r="V36"/>
  <c r="V30"/>
  <c r="V19"/>
  <c r="V25"/>
  <c r="V40"/>
  <c r="V32"/>
  <c r="V22"/>
  <c r="V17"/>
  <c r="U19"/>
  <c r="U26"/>
  <c r="U18"/>
  <c r="U22"/>
  <c r="U42"/>
  <c r="U21"/>
  <c r="U38"/>
  <c r="U28"/>
  <c r="U29"/>
  <c r="U35"/>
  <c r="U30"/>
  <c r="U31"/>
  <c r="U40"/>
  <c r="U25"/>
  <c r="U23"/>
  <c r="U33"/>
  <c r="U39"/>
  <c r="U27"/>
  <c r="U24"/>
  <c r="U36"/>
  <c r="U20"/>
  <c r="U32"/>
  <c r="U37"/>
  <c r="U34"/>
  <c r="U9"/>
  <c r="J9" i="81"/>
  <c r="E7" i="83"/>
  <c r="D7"/>
  <c r="AA34" i="77"/>
  <c r="AA31"/>
  <c r="AA39"/>
  <c r="AA19"/>
  <c r="AA36"/>
  <c r="AA30"/>
  <c r="AA27"/>
  <c r="AA22"/>
  <c r="AA33"/>
  <c r="AA38"/>
  <c r="AA35"/>
  <c r="AA25"/>
  <c r="AA26"/>
  <c r="AA28"/>
  <c r="AA32"/>
  <c r="AA21"/>
  <c r="AA20"/>
  <c r="AA24"/>
  <c r="AA23"/>
  <c r="AA37"/>
  <c r="AA18"/>
  <c r="AA29"/>
  <c r="V9"/>
  <c r="V30" i="85" l="1"/>
  <c r="F11" i="78"/>
  <c r="F20"/>
  <c r="F15"/>
  <c r="J28" i="85"/>
  <c r="J20"/>
  <c r="L35"/>
  <c r="R35" s="1"/>
  <c r="S31"/>
  <c r="F16" i="78"/>
  <c r="F30" i="85"/>
  <c r="E35"/>
  <c r="L18"/>
  <c r="D8" i="75"/>
  <c r="F18" i="78"/>
  <c r="F10"/>
  <c r="J38" i="85"/>
  <c r="E40"/>
  <c r="J39"/>
  <c r="N35"/>
  <c r="L40"/>
  <c r="R40" s="1"/>
  <c r="R30"/>
  <c r="F18"/>
  <c r="J18" s="1"/>
  <c r="J19"/>
  <c r="B8" i="75"/>
  <c r="C8"/>
  <c r="F18" s="1"/>
  <c r="E8"/>
  <c r="G15" s="1"/>
  <c r="B8" i="78"/>
  <c r="F12"/>
  <c r="F22"/>
  <c r="K36" i="85"/>
  <c r="H35"/>
  <c r="L14"/>
  <c r="R14" s="1"/>
  <c r="K21"/>
  <c r="D14"/>
  <c r="J14" s="1"/>
  <c r="K39"/>
  <c r="J42"/>
  <c r="S33"/>
  <c r="E18"/>
  <c r="K18" s="1"/>
  <c r="H18"/>
  <c r="H17" s="1"/>
  <c r="H9" s="1"/>
  <c r="O35"/>
  <c r="S35" s="1"/>
  <c r="Q18"/>
  <c r="Q35"/>
  <c r="K19"/>
  <c r="D30"/>
  <c r="J30" s="1"/>
  <c r="D35"/>
  <c r="J35" s="1"/>
  <c r="J26"/>
  <c r="G18"/>
  <c r="G30"/>
  <c r="S22"/>
  <c r="M40"/>
  <c r="S40" s="1"/>
  <c r="R22"/>
  <c r="L10" i="77"/>
  <c r="R10" s="1"/>
  <c r="E14" i="85"/>
  <c r="K14" s="1"/>
  <c r="R11" i="77"/>
  <c r="K11"/>
  <c r="M10" i="85"/>
  <c r="X15" s="1"/>
  <c r="M10" i="77"/>
  <c r="M11" i="85"/>
  <c r="S11" s="1"/>
  <c r="E9" i="77"/>
  <c r="K10"/>
  <c r="E11" i="85"/>
  <c r="K11" s="1"/>
  <c r="D9" i="77"/>
  <c r="J9" s="1"/>
  <c r="J10"/>
  <c r="J11"/>
  <c r="V20" i="85"/>
  <c r="V32"/>
  <c r="V25"/>
  <c r="V31"/>
  <c r="V22"/>
  <c r="V42"/>
  <c r="V33"/>
  <c r="V28"/>
  <c r="V19"/>
  <c r="V37"/>
  <c r="V34"/>
  <c r="V21"/>
  <c r="V27"/>
  <c r="V29"/>
  <c r="V36"/>
  <c r="V18"/>
  <c r="V39"/>
  <c r="V24"/>
  <c r="V23"/>
  <c r="V38"/>
  <c r="V35"/>
  <c r="V26"/>
  <c r="F26" i="75"/>
  <c r="G21"/>
  <c r="F17"/>
  <c r="F23"/>
  <c r="F20"/>
  <c r="F19"/>
  <c r="F21"/>
  <c r="F25"/>
  <c r="F13"/>
  <c r="F15"/>
  <c r="F22"/>
  <c r="F12"/>
  <c r="F11"/>
  <c r="F10"/>
  <c r="G22"/>
  <c r="G12"/>
  <c r="G18"/>
  <c r="G24"/>
  <c r="G16"/>
  <c r="G20"/>
  <c r="G23"/>
  <c r="G17"/>
  <c r="G13"/>
  <c r="K35" i="85"/>
  <c r="F17"/>
  <c r="G25" i="75"/>
  <c r="V40" i="85"/>
  <c r="K40"/>
  <c r="P9"/>
  <c r="F16" i="75"/>
  <c r="G11"/>
  <c r="F9"/>
  <c r="F8" s="1"/>
  <c r="F21" i="78"/>
  <c r="F14"/>
  <c r="S14" i="85"/>
  <c r="Q30"/>
  <c r="Q17" s="1"/>
  <c r="K20"/>
  <c r="K26"/>
  <c r="E30"/>
  <c r="K27"/>
  <c r="K16"/>
  <c r="K44"/>
  <c r="G35"/>
  <c r="F40"/>
  <c r="L11"/>
  <c r="R15"/>
  <c r="V17"/>
  <c r="V9" s="1"/>
  <c r="F13" i="78"/>
  <c r="E8"/>
  <c r="G18" s="1"/>
  <c r="K42" i="85"/>
  <c r="F24" i="78"/>
  <c r="F9"/>
  <c r="F8" s="1"/>
  <c r="M18" i="85"/>
  <c r="N18"/>
  <c r="N17" s="1"/>
  <c r="N9" s="1"/>
  <c r="S36"/>
  <c r="S38"/>
  <c r="F23" i="78"/>
  <c r="F17"/>
  <c r="R18" i="85"/>
  <c r="D40"/>
  <c r="O30"/>
  <c r="O17" s="1"/>
  <c r="Y35" s="1"/>
  <c r="K31"/>
  <c r="F25" i="78"/>
  <c r="F19"/>
  <c r="J36" i="85"/>
  <c r="E17" l="1"/>
  <c r="T38" s="1"/>
  <c r="G9" i="75"/>
  <c r="G8" s="1"/>
  <c r="G14"/>
  <c r="G26"/>
  <c r="J40" i="85"/>
  <c r="S10"/>
  <c r="D10"/>
  <c r="X16"/>
  <c r="G10" i="75"/>
  <c r="L17" i="85"/>
  <c r="R17" s="1"/>
  <c r="D17"/>
  <c r="J17" s="1"/>
  <c r="F14" i="75"/>
  <c r="G19"/>
  <c r="F24"/>
  <c r="L9" i="77"/>
  <c r="R9" s="1"/>
  <c r="X11" i="85"/>
  <c r="E10"/>
  <c r="E9" s="1"/>
  <c r="T17" s="1"/>
  <c r="X15" i="77"/>
  <c r="X13"/>
  <c r="X14"/>
  <c r="S10"/>
  <c r="M9"/>
  <c r="X10" s="1"/>
  <c r="X11"/>
  <c r="X12"/>
  <c r="X16"/>
  <c r="X13" i="85"/>
  <c r="X14"/>
  <c r="X12"/>
  <c r="T40" i="77"/>
  <c r="K9"/>
  <c r="T17"/>
  <c r="T10"/>
  <c r="T24" i="85"/>
  <c r="T19"/>
  <c r="T32"/>
  <c r="T28"/>
  <c r="T22"/>
  <c r="Q9"/>
  <c r="Z17" s="1"/>
  <c r="D9"/>
  <c r="J10"/>
  <c r="Y30"/>
  <c r="S30"/>
  <c r="G16" i="78"/>
  <c r="Y28" i="85"/>
  <c r="Y18"/>
  <c r="Y37"/>
  <c r="Y25"/>
  <c r="Y27"/>
  <c r="Y22"/>
  <c r="Y31"/>
  <c r="Y36"/>
  <c r="Y39"/>
  <c r="Y23"/>
  <c r="Y21"/>
  <c r="Y20"/>
  <c r="Y33"/>
  <c r="O9"/>
  <c r="Y24"/>
  <c r="Y26"/>
  <c r="Y29"/>
  <c r="Y32"/>
  <c r="Y34"/>
  <c r="Y19"/>
  <c r="G22" i="78"/>
  <c r="M17" i="85"/>
  <c r="X18" s="1"/>
  <c r="S18"/>
  <c r="G17" i="78"/>
  <c r="G20"/>
  <c r="G19"/>
  <c r="G12"/>
  <c r="G24"/>
  <c r="G14"/>
  <c r="G23"/>
  <c r="G9"/>
  <c r="G8" s="1"/>
  <c r="G11"/>
  <c r="G21"/>
  <c r="G25"/>
  <c r="G15"/>
  <c r="G13"/>
  <c r="L10" i="85"/>
  <c r="R11"/>
  <c r="Y38"/>
  <c r="G10" i="78"/>
  <c r="K30" i="85"/>
  <c r="F9"/>
  <c r="G17"/>
  <c r="T27" l="1"/>
  <c r="T35"/>
  <c r="T34"/>
  <c r="T39"/>
  <c r="T21"/>
  <c r="T18"/>
  <c r="T37"/>
  <c r="T23"/>
  <c r="T20"/>
  <c r="T36"/>
  <c r="T33"/>
  <c r="T30"/>
  <c r="T31"/>
  <c r="T29"/>
  <c r="T25"/>
  <c r="T26"/>
  <c r="K10"/>
  <c r="AA10" i="77"/>
  <c r="X17"/>
  <c r="X9" s="1"/>
  <c r="S9"/>
  <c r="X40"/>
  <c r="W9"/>
  <c r="W17"/>
  <c r="W40"/>
  <c r="AE9"/>
  <c r="W11"/>
  <c r="W13"/>
  <c r="W15"/>
  <c r="W16"/>
  <c r="AG9"/>
  <c r="AF9"/>
  <c r="W14"/>
  <c r="W12"/>
  <c r="AD9"/>
  <c r="W10"/>
  <c r="T9"/>
  <c r="T40" i="85"/>
  <c r="R10"/>
  <c r="L9"/>
  <c r="R9" s="1"/>
  <c r="J9"/>
  <c r="G9"/>
  <c r="K9" s="1"/>
  <c r="U17"/>
  <c r="Z23"/>
  <c r="Z28"/>
  <c r="Z34"/>
  <c r="Z20"/>
  <c r="Z42"/>
  <c r="Z37"/>
  <c r="Z22"/>
  <c r="Z36"/>
  <c r="Z32"/>
  <c r="Z29"/>
  <c r="Z26"/>
  <c r="Z39"/>
  <c r="Z27"/>
  <c r="Z24"/>
  <c r="Z31"/>
  <c r="Z19"/>
  <c r="Z35"/>
  <c r="Z25"/>
  <c r="Z38"/>
  <c r="Z18"/>
  <c r="Z40"/>
  <c r="Z9" s="1"/>
  <c r="Z33"/>
  <c r="Z21"/>
  <c r="AA18"/>
  <c r="AA30"/>
  <c r="T10"/>
  <c r="T9" s="1"/>
  <c r="K17"/>
  <c r="W30" s="1"/>
  <c r="Y40"/>
  <c r="Y42"/>
  <c r="X32"/>
  <c r="X33"/>
  <c r="X24"/>
  <c r="S17"/>
  <c r="X34"/>
  <c r="X38"/>
  <c r="X21"/>
  <c r="X27"/>
  <c r="X26"/>
  <c r="X29"/>
  <c r="X28"/>
  <c r="X39"/>
  <c r="X25"/>
  <c r="X23"/>
  <c r="X31"/>
  <c r="X20"/>
  <c r="M9"/>
  <c r="X22"/>
  <c r="X30"/>
  <c r="X37"/>
  <c r="X19"/>
  <c r="X35"/>
  <c r="X36"/>
  <c r="Y17"/>
  <c r="Z30"/>
  <c r="Y9" l="1"/>
  <c r="W10"/>
  <c r="AA17" i="77"/>
  <c r="AG10"/>
  <c r="AA40"/>
  <c r="AE10"/>
  <c r="AA9"/>
  <c r="AF10"/>
  <c r="AD10"/>
  <c r="AH9"/>
  <c r="W15" i="85"/>
  <c r="W9"/>
  <c r="AF9"/>
  <c r="W13"/>
  <c r="W12"/>
  <c r="W11"/>
  <c r="AD9"/>
  <c r="W16"/>
  <c r="W14"/>
  <c r="AE9"/>
  <c r="W40"/>
  <c r="S9"/>
  <c r="X40"/>
  <c r="X10"/>
  <c r="W38"/>
  <c r="W19"/>
  <c r="W29"/>
  <c r="W22"/>
  <c r="W17"/>
  <c r="W23"/>
  <c r="W21"/>
  <c r="W36"/>
  <c r="W28"/>
  <c r="W37"/>
  <c r="W25"/>
  <c r="W39"/>
  <c r="W32"/>
  <c r="W34"/>
  <c r="W24"/>
  <c r="W33"/>
  <c r="W18"/>
  <c r="W27"/>
  <c r="W26"/>
  <c r="W20"/>
  <c r="W31"/>
  <c r="W35"/>
  <c r="X17"/>
  <c r="AA39"/>
  <c r="AA27"/>
  <c r="AA25"/>
  <c r="AA17"/>
  <c r="AA22"/>
  <c r="AA37"/>
  <c r="AA19"/>
  <c r="AA31"/>
  <c r="AA34"/>
  <c r="AA32"/>
  <c r="AA23"/>
  <c r="AA33"/>
  <c r="AA28"/>
  <c r="AA24"/>
  <c r="AA20"/>
  <c r="AA21"/>
  <c r="AA29"/>
  <c r="AA26"/>
  <c r="AA36"/>
  <c r="AA35"/>
  <c r="AA38"/>
  <c r="U38"/>
  <c r="U23"/>
  <c r="AG9"/>
  <c r="U26"/>
  <c r="U29"/>
  <c r="U24"/>
  <c r="U21"/>
  <c r="U42"/>
  <c r="U20"/>
  <c r="U19"/>
  <c r="U34"/>
  <c r="U22"/>
  <c r="U32"/>
  <c r="U28"/>
  <c r="U37"/>
  <c r="U39"/>
  <c r="U25"/>
  <c r="U33"/>
  <c r="U31"/>
  <c r="U27"/>
  <c r="U40"/>
  <c r="U9" s="1"/>
  <c r="U30"/>
  <c r="U36"/>
  <c r="U18"/>
  <c r="U35"/>
  <c r="AH10" i="77" l="1"/>
  <c r="AH9" i="85"/>
  <c r="AA9"/>
  <c r="AD10"/>
  <c r="AF10"/>
  <c r="AA10"/>
  <c r="AA40"/>
  <c r="AE10"/>
  <c r="AG10"/>
  <c r="X9"/>
  <c r="AH10" l="1"/>
</calcChain>
</file>

<file path=xl/sharedStrings.xml><?xml version="1.0" encoding="utf-8"?>
<sst xmlns="http://schemas.openxmlformats.org/spreadsheetml/2006/main" count="367" uniqueCount="137">
  <si>
    <t>Nr. elevi</t>
  </si>
  <si>
    <t xml:space="preserve"> </t>
  </si>
  <si>
    <t>FILIERA/PROFILUL</t>
  </si>
  <si>
    <t>SPECIALIZARE</t>
  </si>
  <si>
    <t>DOMENIUL PREGATIRII DE BAZĂ</t>
  </si>
  <si>
    <t>Nr.cl.</t>
  </si>
  <si>
    <t xml:space="preserve"> TOTAL CL A IX-A ZI ,                   din    care :</t>
  </si>
  <si>
    <t>1) Filiera teoretică, total, din care:</t>
  </si>
  <si>
    <t>matematică-informatică</t>
  </si>
  <si>
    <t>ştiinţe ale naturii</t>
  </si>
  <si>
    <t>filologie</t>
  </si>
  <si>
    <t>ştiinţe sociale</t>
  </si>
  <si>
    <t>2) Filiera tehnologică, total, din care:</t>
  </si>
  <si>
    <t>3) Filiera vocaţională, total, din care:</t>
  </si>
  <si>
    <t>Profil sportiv</t>
  </si>
  <si>
    <t>Profil teologic</t>
  </si>
  <si>
    <t>Profil patrimoniu-cultural</t>
  </si>
  <si>
    <t>Profil pedagogic</t>
  </si>
  <si>
    <t>DOMENIUL PREGĂTIRII DE BAZĂ</t>
  </si>
  <si>
    <t>Profil  muzica</t>
  </si>
  <si>
    <t>Profil coregrafie</t>
  </si>
  <si>
    <t>Profil teatru</t>
  </si>
  <si>
    <t>Profil arte vizuale</t>
  </si>
  <si>
    <t xml:space="preserve">DOMENIUL </t>
  </si>
  <si>
    <t xml:space="preserve">Ponderi 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</si>
  <si>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</si>
  <si>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</si>
  <si>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</si>
  <si>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</si>
  <si>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</si>
  <si>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</si>
  <si>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</si>
  <si>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</si>
  <si>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</si>
  <si>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</si>
  <si>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</si>
  <si>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r>
      <t xml:space="preserve">profil real, </t>
    </r>
    <r>
      <rPr>
        <b/>
        <sz val="10"/>
        <rFont val="Arial Narrow"/>
        <family val="2"/>
      </rPr>
      <t>total, din care:</t>
    </r>
  </si>
  <si>
    <r>
      <t xml:space="preserve">profil uman, </t>
    </r>
    <r>
      <rPr>
        <b/>
        <sz val="10"/>
        <rFont val="Arial Narrow"/>
        <family val="2"/>
      </rPr>
      <t>total, din care:</t>
    </r>
  </si>
  <si>
    <t>turism şi alimentaţie</t>
  </si>
  <si>
    <t>comert</t>
  </si>
  <si>
    <t>estetica şi igiena corpului omenesc</t>
  </si>
  <si>
    <t>agricultură</t>
  </si>
  <si>
    <t>silvicultură</t>
  </si>
  <si>
    <t>industrie alimentară</t>
  </si>
  <si>
    <r>
      <t xml:space="preserve">Profil tehnic, </t>
    </r>
    <r>
      <rPr>
        <b/>
        <sz val="10"/>
        <rFont val="Arial Narrow"/>
        <family val="2"/>
      </rPr>
      <t>total, din care:</t>
    </r>
  </si>
  <si>
    <r>
      <t xml:space="preserve">Profil servicii, </t>
    </r>
    <r>
      <rPr>
        <b/>
        <sz val="10"/>
        <rFont val="Arial Narrow"/>
        <family val="2"/>
      </rPr>
      <t>total, din care:</t>
    </r>
  </si>
  <si>
    <t>TOTAL, din care:</t>
  </si>
  <si>
    <t>Materiale de construcţii</t>
  </si>
  <si>
    <t>Industrie textilă şi pielărie</t>
  </si>
  <si>
    <t xml:space="preserve">Construcţii, instalaţii şi lucrări publice </t>
  </si>
  <si>
    <t>Electronică automatizări</t>
  </si>
  <si>
    <t>Fabricarea produselor din lemn</t>
  </si>
  <si>
    <t>Mecanică</t>
  </si>
  <si>
    <t>Electric</t>
  </si>
  <si>
    <t>Tehnici poligrafice</t>
  </si>
  <si>
    <t>Chimie industrială</t>
  </si>
  <si>
    <t>Producţie media</t>
  </si>
  <si>
    <t>Electromecanică</t>
  </si>
  <si>
    <t>Estetica şi igiena corpului omenesc</t>
  </si>
  <si>
    <t>Turism şi alimentaţie</t>
  </si>
  <si>
    <t>Comerţ</t>
  </si>
  <si>
    <t>Economic</t>
  </si>
  <si>
    <t>Agricultură</t>
  </si>
  <si>
    <t>Industrie alimentară</t>
  </si>
  <si>
    <t>Protecţia mediului</t>
  </si>
  <si>
    <t>Silvicultură</t>
  </si>
  <si>
    <t>Teologic</t>
  </si>
  <si>
    <t>Învăţământ liceal filiera teoretică</t>
  </si>
  <si>
    <t>Învăţământ liceal filiera tehnologică</t>
  </si>
  <si>
    <t>Învăţământ liceal filiera vocaţională</t>
  </si>
  <si>
    <t>Învăţământ profesional</t>
  </si>
  <si>
    <t>profil servicii, total, din care:</t>
  </si>
  <si>
    <t>profil tehnic, total, din care:</t>
  </si>
  <si>
    <t>profil resurse naturale şi protecţia mediului, total, din care:</t>
  </si>
  <si>
    <t>2019-2020</t>
  </si>
  <si>
    <t>…………</t>
  </si>
  <si>
    <t>TOTAL CL A IX-A ZI, din care:</t>
  </si>
  <si>
    <t>1) Filiera teoretică, total:</t>
  </si>
  <si>
    <t>Matematică-informatică</t>
  </si>
  <si>
    <t>Ştiinţe ale naturii</t>
  </si>
  <si>
    <t>Filologie</t>
  </si>
  <si>
    <t>Ştiinţe sociale</t>
  </si>
  <si>
    <t>…………….</t>
  </si>
  <si>
    <r>
      <t xml:space="preserve">Profil real, </t>
    </r>
    <r>
      <rPr>
        <b/>
        <sz val="10"/>
        <rFont val="Arial Narrow"/>
        <family val="2"/>
      </rPr>
      <t>total, din care:</t>
    </r>
  </si>
  <si>
    <r>
      <t xml:space="preserve">Profil uman, </t>
    </r>
    <r>
      <rPr>
        <b/>
        <sz val="10"/>
        <rFont val="Arial Narrow"/>
        <family val="2"/>
      </rPr>
      <t>total, din care:</t>
    </r>
  </si>
  <si>
    <r>
      <t xml:space="preserve">profil resurse naturale şi protecţia mediului, </t>
    </r>
    <r>
      <rPr>
        <b/>
        <sz val="10"/>
        <rFont val="Arial Narrow"/>
        <family val="2"/>
      </rPr>
      <t>total,    din care:</t>
    </r>
  </si>
  <si>
    <t>Din care învăţământ dual</t>
  </si>
  <si>
    <t>NOTĂ: SE GENEREAZĂ AUTOMAT</t>
  </si>
  <si>
    <t>2020-2021</t>
  </si>
  <si>
    <t>Inspector Şcolar General,</t>
  </si>
  <si>
    <t>2021-2022</t>
  </si>
  <si>
    <t>EXISTENT 2020-2021</t>
  </si>
  <si>
    <t>EXISTENT 2021-2022</t>
  </si>
  <si>
    <r>
      <t>Clasa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 xml:space="preserve"> a IX-a, </t>
    </r>
    <r>
      <rPr>
        <b/>
        <sz val="10"/>
        <rFont val="Arial Narrow"/>
        <family val="2"/>
      </rPr>
      <t>LICEU ZI</t>
    </r>
    <r>
      <rPr>
        <sz val="10"/>
        <rFont val="Arial Narrow"/>
        <family val="2"/>
      </rPr>
      <t xml:space="preserve"> </t>
    </r>
  </si>
  <si>
    <r>
      <t xml:space="preserve">Clasa a IX-a, </t>
    </r>
    <r>
      <rPr>
        <b/>
        <sz val="10"/>
        <rFont val="Arial Narrow"/>
        <family val="2"/>
      </rPr>
      <t>PROFESIONAL +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DUAL</t>
    </r>
    <r>
      <rPr>
        <sz val="10"/>
        <rFont val="Arial Narrow"/>
        <family val="2"/>
      </rPr>
      <t xml:space="preserve">  
</t>
    </r>
  </si>
  <si>
    <r>
      <t xml:space="preserve">Clasa  a IX-a, </t>
    </r>
    <r>
      <rPr>
        <b/>
        <sz val="10"/>
        <color indexed="10"/>
        <rFont val="Arial Narrow"/>
        <family val="2"/>
      </rPr>
      <t>DUAL</t>
    </r>
    <r>
      <rPr>
        <sz val="10"/>
        <rFont val="Arial Narrow"/>
        <family val="2"/>
      </rPr>
      <t xml:space="preserve">  
</t>
    </r>
  </si>
  <si>
    <r>
      <rPr>
        <b/>
        <sz val="10"/>
        <rFont val="Arial Narrow"/>
        <family val="2"/>
      </rPr>
      <t xml:space="preserve">TOTAL </t>
    </r>
    <r>
      <rPr>
        <sz val="10"/>
        <rFont val="Arial Narrow"/>
        <family val="2"/>
      </rPr>
      <t xml:space="preserve">
Clasa a IX-a, </t>
    </r>
    <r>
      <rPr>
        <b/>
        <sz val="10"/>
        <rFont val="Arial Narrow"/>
        <family val="2"/>
      </rPr>
      <t xml:space="preserve">LICEU ZI+ PROFESIONAL + DUAL  </t>
    </r>
  </si>
  <si>
    <t>Număr de clase şi număr de elevi</t>
  </si>
  <si>
    <r>
      <t xml:space="preserve">Clasa a IX-a, </t>
    </r>
    <r>
      <rPr>
        <b/>
        <sz val="10"/>
        <color indexed="10"/>
        <rFont val="Arial Narrow"/>
        <family val="2"/>
      </rPr>
      <t xml:space="preserve">DUAL </t>
    </r>
  </si>
  <si>
    <r>
      <t xml:space="preserve">Clasa a IX-a,
</t>
    </r>
    <r>
      <rPr>
        <b/>
        <sz val="10"/>
        <color indexed="10"/>
        <rFont val="Arial Narrow"/>
        <family val="2"/>
      </rPr>
      <t xml:space="preserve">PROFESIONAL+ DUAL </t>
    </r>
  </si>
  <si>
    <r>
      <t xml:space="preserve">Clasa a IX-a,
</t>
    </r>
    <r>
      <rPr>
        <b/>
        <sz val="10"/>
        <color indexed="10"/>
        <rFont val="Arial Narrow"/>
        <family val="2"/>
      </rPr>
      <t xml:space="preserve">LICEU zi </t>
    </r>
  </si>
  <si>
    <r>
      <t xml:space="preserve"> Clasa  a IX-a,
</t>
    </r>
    <r>
      <rPr>
        <b/>
        <sz val="10"/>
        <rFont val="Arial Narrow"/>
        <family val="2"/>
      </rPr>
      <t xml:space="preserve">LICEU zi, </t>
    </r>
  </si>
  <si>
    <r>
      <t xml:space="preserve">Clasa a IX-a,
 </t>
    </r>
    <r>
      <rPr>
        <b/>
        <sz val="10"/>
        <rFont val="Arial Narrow"/>
        <family val="2"/>
      </rPr>
      <t>PROFESIONAL ŞI DUAL</t>
    </r>
    <r>
      <rPr>
        <sz val="10"/>
        <rFont val="Arial Narrow"/>
        <family val="2"/>
      </rPr>
      <t xml:space="preserve"> </t>
    </r>
  </si>
  <si>
    <r>
      <t xml:space="preserve">Clasa a IX-a, </t>
    </r>
    <r>
      <rPr>
        <sz val="10"/>
        <color indexed="10"/>
        <rFont val="Arial Narrow"/>
        <family val="2"/>
      </rPr>
      <t xml:space="preserve">DUAL </t>
    </r>
  </si>
  <si>
    <r>
      <t xml:space="preserve">Clasa a IX-a, </t>
    </r>
    <r>
      <rPr>
        <b/>
        <sz val="10"/>
        <color indexed="10"/>
        <rFont val="Arial Narrow"/>
        <family val="2"/>
      </rPr>
      <t xml:space="preserve">LICEU zi + PROFESIONAL+ DUAL </t>
    </r>
  </si>
  <si>
    <r>
      <t xml:space="preserve">Clasa a IX-a, zi, </t>
    </r>
    <r>
      <rPr>
        <b/>
        <sz val="10"/>
        <rFont val="Arial Narrow"/>
        <family val="2"/>
      </rPr>
      <t>LICEU zi + PROFESIONAL + DUAL</t>
    </r>
  </si>
  <si>
    <t>NOTĂ: Macheta se genereaza automat din datele din foaia de lucru "CL a IX a INV DE MASA ZI"</t>
  </si>
  <si>
    <t>ANALIZA PLANULUI DE ȘCOLARIZARE REALIZAT LA CLASA A IX-A ÎNVĂŢĂMÂNT DE MASĂ + SPECIAL, DE ZI, ÎN ANUL ŞCOLAR 2021 -2022, COMPARATIV CU ANUL ŞCOLAR 2020-2021</t>
  </si>
  <si>
    <t>ANALIZA PLANULUI DE ȘCOLARIZARE REALIZAT LA CLASA A IX-A ÎNVĂŢĂMÂNT DE MASĂ, DE ZI, ÎN ANUL ŞCOLAR 2021 -2022, COMPARATIV CU ANUL ŞCOLAR 2020-2021</t>
  </si>
  <si>
    <r>
      <t>ANALIZA PLANULUI DE ȘCOLARIZARE REALIZAT LA ÎNVĂȚĂMÂNTUL</t>
    </r>
    <r>
      <rPr>
        <b/>
        <sz val="12"/>
        <color indexed="10"/>
        <rFont val="Arial Narrow"/>
        <family val="2"/>
      </rPr>
      <t xml:space="preserve"> LICEAL, SPECIAL, CU FRECVENŢĂ ZI,  </t>
    </r>
    <r>
      <rPr>
        <b/>
        <sz val="12"/>
        <rFont val="Arial Narrow"/>
        <family val="2"/>
      </rPr>
      <t xml:space="preserve">
</t>
    </r>
    <r>
      <rPr>
        <b/>
        <sz val="12"/>
        <color indexed="10"/>
        <rFont val="Arial Narrow"/>
        <family val="2"/>
      </rPr>
      <t xml:space="preserve"> CLASA A IX-A</t>
    </r>
    <r>
      <rPr>
        <b/>
        <sz val="12"/>
        <rFont val="Arial Narrow"/>
        <family val="2"/>
      </rPr>
      <t>,  ÎN ANUL ŞCOLAR 2021-2022, COMPARATIV CU ANUL ŞCOLAR 2020-2021</t>
    </r>
  </si>
  <si>
    <t>Inspectoratul Şcolar ………………….</t>
  </si>
  <si>
    <t>Inspectoratul Şcolar …………….</t>
  </si>
  <si>
    <t>Existent clasa a IX-a zi 
2020-2021</t>
  </si>
  <si>
    <t>Existent clasa a IX-a zi 
2021-2022</t>
  </si>
  <si>
    <t>Existent 2020 - 2021</t>
  </si>
  <si>
    <t>Existent 2021 - 2022</t>
  </si>
  <si>
    <t xml:space="preserve">TOTAL EXISTENT CLASA A IX-a ÎNV.PROFESIONAL+ DUAL </t>
  </si>
  <si>
    <t>Inspectortul Şcolar……………..</t>
  </si>
  <si>
    <t>Ponderi existent 
2020-2021</t>
  </si>
  <si>
    <t>Ponderi existent 
2021-2022</t>
  </si>
  <si>
    <t>EXISTENT CLASA a IX-a ÎNVĂȚĂMÂNT PROFESIONAL ÎN 2020-2021</t>
  </si>
  <si>
    <t>EXISTENT CLASA a IX-a ÎNVĂȚĂMÂNT PROFESIONAL ÎN 2021-2022</t>
  </si>
  <si>
    <t>Ponderi existent 2020-2021</t>
  </si>
  <si>
    <t>Ponderi existent 2021-2022</t>
  </si>
  <si>
    <r>
      <t xml:space="preserve">EXISTENT 
CLASA a IX-a </t>
    </r>
    <r>
      <rPr>
        <b/>
        <sz val="10"/>
        <color indexed="10"/>
        <rFont val="Arial Narrow"/>
        <family val="2"/>
      </rPr>
      <t xml:space="preserve">ÎNVĂȚĂMÂNT DUAL </t>
    </r>
    <r>
      <rPr>
        <b/>
        <sz val="10"/>
        <rFont val="Arial Narrow"/>
        <family val="2"/>
      </rPr>
      <t>ÎN 2020-2021</t>
    </r>
  </si>
  <si>
    <r>
      <t xml:space="preserve">EXISTENT 
CLASA a IX-a
</t>
    </r>
    <r>
      <rPr>
        <b/>
        <sz val="10"/>
        <color indexed="10"/>
        <rFont val="Arial Narrow"/>
        <family val="2"/>
      </rPr>
      <t>INVĂȚĂMÂNT DUAL ÎN 2021-2022</t>
    </r>
  </si>
  <si>
    <r>
      <t>ANALIZA PLANULUI DE ȘCOLARIZARE REALIZAT LA ÎNVĂȚĂMÂNTUL</t>
    </r>
    <r>
      <rPr>
        <b/>
        <sz val="11"/>
        <color indexed="10"/>
        <rFont val="Arial Narrow"/>
        <family val="2"/>
      </rPr>
      <t xml:space="preserve"> SPECIAL, </t>
    </r>
    <r>
      <rPr>
        <b/>
        <sz val="11"/>
        <color indexed="10"/>
        <rFont val="Arial Narrow"/>
        <family val="2"/>
      </rPr>
      <t>PROFESIONAL DE ZI</t>
    </r>
    <r>
      <rPr>
        <b/>
        <sz val="11"/>
        <rFont val="Arial Narrow"/>
        <family val="2"/>
      </rPr>
      <t xml:space="preserve"> </t>
    </r>
    <r>
      <rPr>
        <b/>
        <sz val="11"/>
        <color indexed="10"/>
        <rFont val="Arial Narrow"/>
        <family val="2"/>
      </rPr>
      <t xml:space="preserve">(inclusiv dual), clasa a IX-a </t>
    </r>
    <r>
      <rPr>
        <b/>
        <sz val="11"/>
        <rFont val="Arial Narrow"/>
        <family val="2"/>
      </rPr>
      <t xml:space="preserve">
ÎN ANUL ȘCOLAR 2021-2022, COMPARATIV CU ANUL ŞCOLAR 2020-2021</t>
    </r>
  </si>
  <si>
    <r>
      <t>ANALIZA PROIECTULUI PLANULUI DE ȘCOLARIZARE LA ÎNVĂȚĂMÂNTUL</t>
    </r>
    <r>
      <rPr>
        <b/>
        <sz val="11"/>
        <color indexed="10"/>
        <rFont val="Arial Narrow"/>
        <family val="2"/>
      </rPr>
      <t xml:space="preserve"> DE MASĂ,  </t>
    </r>
    <r>
      <rPr>
        <b/>
        <sz val="11"/>
        <color indexed="10"/>
        <rFont val="Arial Narrow"/>
        <family val="2"/>
      </rPr>
      <t xml:space="preserve">DUAL, </t>
    </r>
    <r>
      <rPr>
        <b/>
        <sz val="11"/>
        <rFont val="Arial Narrow"/>
        <family val="2"/>
      </rPr>
      <t>ÎN ANUL ȘCOLAR 2021-2022, COMPARTIV CU ANUL ŞCOLAR 2020-2021</t>
    </r>
  </si>
  <si>
    <r>
      <t>ANALIZA PROIECTULUI PLANULUI DE ȘCOLARIZARE LA ÎNVĂȚĂMÂNTUL</t>
    </r>
    <r>
      <rPr>
        <b/>
        <sz val="11"/>
        <color indexed="10"/>
        <rFont val="Arial Narrow"/>
        <family val="2"/>
      </rPr>
      <t xml:space="preserve"> DE MASĂ,  </t>
    </r>
    <r>
      <rPr>
        <b/>
        <sz val="11"/>
        <rFont val="Arial Narrow"/>
        <family val="2"/>
      </rPr>
      <t>ROFESIONAL (inclusiv dual) ÎN ANUL ȘCOLAR 2021-2022, COMPARTIV CU ANUL ŞCOLAR 2020-2021</t>
    </r>
  </si>
  <si>
    <t>Inspector şcolar pentru IPT</t>
  </si>
  <si>
    <t>Inspector şcolar pentru Reţea şcolară</t>
  </si>
  <si>
    <t>NOTĂ: Se completează numai celulele marcate cu verde. Datele pentru Existent 2020-2021 sunt cele de la începutul de anului şcolar</t>
  </si>
  <si>
    <t>……………</t>
  </si>
  <si>
    <t>………….</t>
  </si>
  <si>
    <t>………..</t>
  </si>
  <si>
    <t>……………….</t>
  </si>
  <si>
    <t>Inspectoratul Şcolar Județean Hunedoara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</si>
</sst>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"/>
    <numFmt numFmtId="166" formatCode="0.0"/>
  </numFmts>
  <fonts count="27">
    <font>
      <sz val="10"/>
      <name val="Arial"/>
      <charset val="238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sz val="10"/>
      <color indexed="10"/>
      <name val="Arial Narrow"/>
      <family val="2"/>
    </font>
    <font>
      <b/>
      <sz val="10"/>
      <color indexed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0"/>
      <color indexed="8"/>
      <name val="Arial Narrow"/>
      <family val="2"/>
    </font>
    <font>
      <b/>
      <sz val="11"/>
      <color indexed="10"/>
      <name val="Arial Narrow"/>
      <family val="2"/>
    </font>
    <font>
      <b/>
      <sz val="12"/>
      <color indexed="10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0" tint="-0.14999847407452621"/>
      <name val="Arial Narrow"/>
      <family val="2"/>
    </font>
    <font>
      <sz val="10"/>
      <color theme="0" tint="-0.14999847407452621"/>
      <name val="Arial Narrow"/>
      <family val="2"/>
    </font>
    <font>
      <b/>
      <sz val="10"/>
      <color rgb="FFFF0000"/>
      <name val="Arial Narrow"/>
      <family val="2"/>
    </font>
    <font>
      <b/>
      <sz val="14"/>
      <color rgb="FFFF0000"/>
      <name val="Arial Narrow"/>
      <family val="2"/>
    </font>
    <font>
      <b/>
      <sz val="11"/>
      <color rgb="FFFF0000"/>
      <name val="Arial Narrow"/>
      <family val="2"/>
    </font>
    <font>
      <sz val="10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34998626667073579"/>
        <bgColor indexed="64"/>
      </patternFill>
    </fill>
  </fills>
  <borders count="1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/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/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rgb="FFFF0000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indexed="64"/>
      </right>
      <top/>
      <bottom/>
      <diagonal/>
    </border>
    <border>
      <left style="medium">
        <color rgb="FFFF0000"/>
      </left>
      <right/>
      <top style="medium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medium">
        <color rgb="FFFF0000"/>
      </top>
      <bottom/>
      <diagonal/>
    </border>
    <border>
      <left style="thin">
        <color indexed="64"/>
      </left>
      <right style="medium">
        <color rgb="FFFF0000"/>
      </right>
      <top style="medium">
        <color rgb="FFFF0000"/>
      </top>
      <bottom/>
      <diagonal/>
    </border>
  </borders>
  <cellStyleXfs count="3">
    <xf numFmtId="0" fontId="0" fillId="0" borderId="0"/>
    <xf numFmtId="0" fontId="2" fillId="0" borderId="0"/>
    <xf numFmtId="0" fontId="18" fillId="0" borderId="0"/>
  </cellStyleXfs>
  <cellXfs count="654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5" fillId="0" borderId="0" xfId="0" applyFont="1" applyBorder="1" applyAlignment="1">
      <alignment vertical="top"/>
    </xf>
    <xf numFmtId="0" fontId="6" fillId="0" borderId="0" xfId="0" applyFont="1"/>
    <xf numFmtId="0" fontId="9" fillId="0" borderId="0" xfId="0" applyFont="1"/>
    <xf numFmtId="0" fontId="5" fillId="0" borderId="1" xfId="0" applyFont="1" applyBorder="1"/>
    <xf numFmtId="0" fontId="5" fillId="0" borderId="2" xfId="0" applyFont="1" applyBorder="1"/>
    <xf numFmtId="164" fontId="6" fillId="0" borderId="3" xfId="0" applyNumberFormat="1" applyFont="1" applyBorder="1"/>
    <xf numFmtId="0" fontId="6" fillId="0" borderId="4" xfId="0" applyFont="1" applyBorder="1"/>
    <xf numFmtId="0" fontId="6" fillId="2" borderId="5" xfId="0" applyFont="1" applyFill="1" applyBorder="1"/>
    <xf numFmtId="0" fontId="6" fillId="0" borderId="6" xfId="0" applyFont="1" applyBorder="1"/>
    <xf numFmtId="0" fontId="6" fillId="2" borderId="7" xfId="0" applyFont="1" applyFill="1" applyBorder="1"/>
    <xf numFmtId="0" fontId="8" fillId="0" borderId="0" xfId="0" applyFont="1"/>
    <xf numFmtId="164" fontId="6" fillId="0" borderId="0" xfId="0" applyNumberFormat="1" applyFont="1"/>
    <xf numFmtId="164" fontId="8" fillId="0" borderId="0" xfId="0" applyNumberFormat="1" applyFont="1"/>
    <xf numFmtId="164" fontId="9" fillId="0" borderId="0" xfId="0" applyNumberFormat="1" applyFo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11" xfId="0" applyFont="1" applyBorder="1" applyAlignment="1">
      <alignment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0" borderId="14" xfId="0" applyFont="1" applyBorder="1" applyAlignment="1">
      <alignment wrapText="1"/>
    </xf>
    <xf numFmtId="0" fontId="5" fillId="3" borderId="15" xfId="0" applyFont="1" applyFill="1" applyBorder="1" applyAlignment="1">
      <alignment wrapText="1"/>
    </xf>
    <xf numFmtId="0" fontId="6" fillId="0" borderId="16" xfId="0" applyFont="1" applyBorder="1"/>
    <xf numFmtId="0" fontId="6" fillId="3" borderId="17" xfId="0" applyFont="1" applyFill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18" xfId="0" applyFont="1" applyBorder="1" applyAlignment="1">
      <alignment wrapText="1"/>
    </xf>
    <xf numFmtId="165" fontId="6" fillId="2" borderId="19" xfId="0" applyNumberFormat="1" applyFont="1" applyFill="1" applyBorder="1"/>
    <xf numFmtId="0" fontId="6" fillId="0" borderId="19" xfId="0" applyFont="1" applyBorder="1"/>
    <xf numFmtId="0" fontId="5" fillId="0" borderId="18" xfId="0" applyFont="1" applyBorder="1" applyAlignment="1">
      <alignment wrapText="1"/>
    </xf>
    <xf numFmtId="0" fontId="6" fillId="0" borderId="20" xfId="0" applyFont="1" applyBorder="1" applyAlignment="1">
      <alignment wrapText="1"/>
    </xf>
    <xf numFmtId="165" fontId="6" fillId="2" borderId="21" xfId="0" applyNumberFormat="1" applyFont="1" applyFill="1" applyBorder="1"/>
    <xf numFmtId="0" fontId="6" fillId="3" borderId="15" xfId="0" applyFont="1" applyFill="1" applyBorder="1" applyAlignment="1">
      <alignment wrapText="1"/>
    </xf>
    <xf numFmtId="165" fontId="6" fillId="2" borderId="3" xfId="0" applyNumberFormat="1" applyFont="1" applyFill="1" applyBorder="1"/>
    <xf numFmtId="0" fontId="6" fillId="2" borderId="22" xfId="0" applyFont="1" applyFill="1" applyBorder="1"/>
    <xf numFmtId="0" fontId="6" fillId="5" borderId="4" xfId="0" applyFont="1" applyFill="1" applyBorder="1"/>
    <xf numFmtId="165" fontId="6" fillId="2" borderId="23" xfId="0" applyNumberFormat="1" applyFont="1" applyFill="1" applyBorder="1"/>
    <xf numFmtId="0" fontId="6" fillId="5" borderId="24" xfId="0" applyFont="1" applyFill="1" applyBorder="1"/>
    <xf numFmtId="0" fontId="5" fillId="0" borderId="25" xfId="0" applyFont="1" applyBorder="1" applyAlignment="1">
      <alignment wrapText="1"/>
    </xf>
    <xf numFmtId="165" fontId="5" fillId="0" borderId="14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165" fontId="5" fillId="0" borderId="28" xfId="0" applyNumberFormat="1" applyFont="1" applyBorder="1" applyAlignment="1">
      <alignment vertical="center"/>
    </xf>
    <xf numFmtId="0" fontId="7" fillId="0" borderId="3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6" fillId="3" borderId="18" xfId="0" applyFont="1" applyFill="1" applyBorder="1" applyAlignment="1">
      <alignment wrapText="1"/>
    </xf>
    <xf numFmtId="0" fontId="6" fillId="3" borderId="5" xfId="0" applyFont="1" applyFill="1" applyBorder="1"/>
    <xf numFmtId="0" fontId="7" fillId="0" borderId="21" xfId="0" applyFont="1" applyBorder="1" applyAlignment="1">
      <alignment horizontal="left"/>
    </xf>
    <xf numFmtId="0" fontId="6" fillId="3" borderId="29" xfId="0" applyFont="1" applyFill="1" applyBorder="1" applyAlignment="1">
      <alignment wrapText="1"/>
    </xf>
    <xf numFmtId="164" fontId="5" fillId="0" borderId="0" xfId="0" applyNumberFormat="1" applyFont="1"/>
    <xf numFmtId="0" fontId="6" fillId="0" borderId="0" xfId="0" applyFont="1" applyAlignment="1">
      <alignment vertical="center"/>
    </xf>
    <xf numFmtId="0" fontId="5" fillId="0" borderId="0" xfId="0" applyFont="1"/>
    <xf numFmtId="0" fontId="9" fillId="0" borderId="0" xfId="0" applyFont="1" applyAlignment="1">
      <alignment wrapText="1"/>
    </xf>
    <xf numFmtId="0" fontId="14" fillId="0" borderId="0" xfId="0" applyFont="1"/>
    <xf numFmtId="0" fontId="8" fillId="0" borderId="0" xfId="0" applyFont="1" applyBorder="1" applyAlignment="1">
      <alignment vertical="top"/>
    </xf>
    <xf numFmtId="0" fontId="6" fillId="0" borderId="4" xfId="1" applyFont="1" applyBorder="1"/>
    <xf numFmtId="0" fontId="6" fillId="6" borderId="30" xfId="0" applyFont="1" applyFill="1" applyBorder="1"/>
    <xf numFmtId="0" fontId="1" fillId="3" borderId="31" xfId="0" applyFont="1" applyFill="1" applyBorder="1" applyAlignment="1">
      <alignment horizontal="center" wrapText="1"/>
    </xf>
    <xf numFmtId="0" fontId="6" fillId="7" borderId="32" xfId="0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5" fillId="8" borderId="26" xfId="0" applyFont="1" applyFill="1" applyBorder="1"/>
    <xf numFmtId="165" fontId="6" fillId="8" borderId="19" xfId="0" applyNumberFormat="1" applyFont="1" applyFill="1" applyBorder="1"/>
    <xf numFmtId="0" fontId="6" fillId="8" borderId="26" xfId="0" applyFont="1" applyFill="1" applyBorder="1"/>
    <xf numFmtId="165" fontId="6" fillId="8" borderId="3" xfId="0" applyNumberFormat="1" applyFont="1" applyFill="1" applyBorder="1"/>
    <xf numFmtId="0" fontId="6" fillId="8" borderId="22" xfId="0" applyFont="1" applyFill="1" applyBorder="1"/>
    <xf numFmtId="0" fontId="6" fillId="8" borderId="5" xfId="0" applyFont="1" applyFill="1" applyBorder="1"/>
    <xf numFmtId="165" fontId="6" fillId="8" borderId="21" xfId="0" applyNumberFormat="1" applyFont="1" applyFill="1" applyBorder="1"/>
    <xf numFmtId="0" fontId="6" fillId="8" borderId="7" xfId="0" applyFont="1" applyFill="1" applyBorder="1"/>
    <xf numFmtId="165" fontId="5" fillId="8" borderId="14" xfId="0" applyNumberFormat="1" applyFont="1" applyFill="1" applyBorder="1" applyAlignment="1">
      <alignment vertical="center"/>
    </xf>
    <xf numFmtId="0" fontId="5" fillId="0" borderId="13" xfId="0" applyFont="1" applyBorder="1" applyAlignment="1">
      <alignment horizontal="right" vertical="center"/>
    </xf>
    <xf numFmtId="165" fontId="5" fillId="0" borderId="34" xfId="0" applyNumberFormat="1" applyFont="1" applyBorder="1" applyAlignment="1">
      <alignment horizontal="right" vertical="center"/>
    </xf>
    <xf numFmtId="165" fontId="6" fillId="8" borderId="35" xfId="0" applyNumberFormat="1" applyFont="1" applyFill="1" applyBorder="1" applyAlignment="1">
      <alignment vertical="center"/>
    </xf>
    <xf numFmtId="0" fontId="6" fillId="8" borderId="1" xfId="0" applyFont="1" applyFill="1" applyBorder="1" applyAlignment="1">
      <alignment vertical="center"/>
    </xf>
    <xf numFmtId="164" fontId="6" fillId="8" borderId="22" xfId="0" applyNumberFormat="1" applyFont="1" applyFill="1" applyBorder="1" applyAlignment="1">
      <alignment vertical="center"/>
    </xf>
    <xf numFmtId="165" fontId="6" fillId="8" borderId="36" xfId="0" applyNumberFormat="1" applyFont="1" applyFill="1" applyBorder="1" applyAlignment="1">
      <alignment vertical="center"/>
    </xf>
    <xf numFmtId="0" fontId="6" fillId="8" borderId="30" xfId="0" applyFont="1" applyFill="1" applyBorder="1" applyAlignment="1">
      <alignment vertical="center"/>
    </xf>
    <xf numFmtId="165" fontId="6" fillId="2" borderId="37" xfId="0" applyNumberFormat="1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165" fontId="6" fillId="2" borderId="38" xfId="0" applyNumberFormat="1" applyFont="1" applyFill="1" applyBorder="1" applyAlignment="1">
      <alignment vertical="center"/>
    </xf>
    <xf numFmtId="164" fontId="6" fillId="8" borderId="5" xfId="0" applyNumberFormat="1" applyFont="1" applyFill="1" applyBorder="1" applyAlignment="1">
      <alignment vertical="center"/>
    </xf>
    <xf numFmtId="165" fontId="6" fillId="8" borderId="19" xfId="0" applyNumberFormat="1" applyFont="1" applyFill="1" applyBorder="1" applyAlignment="1">
      <alignment vertical="center"/>
    </xf>
    <xf numFmtId="165" fontId="6" fillId="0" borderId="37" xfId="0" applyNumberFormat="1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165" fontId="6" fillId="8" borderId="23" xfId="0" applyNumberFormat="1" applyFont="1" applyFill="1" applyBorder="1" applyAlignment="1">
      <alignment vertical="center"/>
    </xf>
    <xf numFmtId="0" fontId="6" fillId="8" borderId="39" xfId="0" applyFont="1" applyFill="1" applyBorder="1" applyAlignment="1">
      <alignment vertical="center"/>
    </xf>
    <xf numFmtId="165" fontId="6" fillId="2" borderId="40" xfId="0" applyNumberFormat="1" applyFont="1" applyFill="1" applyBorder="1" applyAlignment="1">
      <alignment vertical="center"/>
    </xf>
    <xf numFmtId="0" fontId="6" fillId="2" borderId="39" xfId="0" applyFont="1" applyFill="1" applyBorder="1" applyAlignment="1">
      <alignment vertical="center"/>
    </xf>
    <xf numFmtId="164" fontId="6" fillId="8" borderId="41" xfId="0" applyNumberFormat="1" applyFont="1" applyFill="1" applyBorder="1" applyAlignment="1">
      <alignment vertical="center"/>
    </xf>
    <xf numFmtId="0" fontId="5" fillId="8" borderId="27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65" fontId="6" fillId="0" borderId="42" xfId="0" applyNumberFormat="1" applyFont="1" applyBorder="1" applyAlignment="1">
      <alignment vertical="center"/>
    </xf>
    <xf numFmtId="0" fontId="6" fillId="6" borderId="43" xfId="0" applyFont="1" applyFill="1" applyBorder="1"/>
    <xf numFmtId="165" fontId="6" fillId="2" borderId="37" xfId="0" applyNumberFormat="1" applyFont="1" applyFill="1" applyBorder="1"/>
    <xf numFmtId="165" fontId="6" fillId="2" borderId="40" xfId="0" applyNumberFormat="1" applyFont="1" applyFill="1" applyBorder="1"/>
    <xf numFmtId="165" fontId="6" fillId="2" borderId="44" xfId="0" applyNumberFormat="1" applyFont="1" applyFill="1" applyBorder="1"/>
    <xf numFmtId="165" fontId="6" fillId="2" borderId="45" xfId="0" applyNumberFormat="1" applyFont="1" applyFill="1" applyBorder="1"/>
    <xf numFmtId="0" fontId="6" fillId="2" borderId="74" xfId="0" applyFont="1" applyFill="1" applyBorder="1"/>
    <xf numFmtId="0" fontId="6" fillId="2" borderId="75" xfId="0" applyFont="1" applyFill="1" applyBorder="1"/>
    <xf numFmtId="0" fontId="6" fillId="2" borderId="76" xfId="0" applyFont="1" applyFill="1" applyBorder="1"/>
    <xf numFmtId="0" fontId="5" fillId="0" borderId="77" xfId="0" applyFont="1" applyBorder="1" applyAlignment="1">
      <alignment vertical="center"/>
    </xf>
    <xf numFmtId="164" fontId="6" fillId="8" borderId="18" xfId="0" applyNumberFormat="1" applyFont="1" applyFill="1" applyBorder="1"/>
    <xf numFmtId="164" fontId="6" fillId="0" borderId="18" xfId="0" applyNumberFormat="1" applyFont="1" applyBorder="1"/>
    <xf numFmtId="164" fontId="6" fillId="8" borderId="78" xfId="0" applyNumberFormat="1" applyFont="1" applyFill="1" applyBorder="1"/>
    <xf numFmtId="164" fontId="6" fillId="8" borderId="79" xfId="0" applyNumberFormat="1" applyFont="1" applyFill="1" applyBorder="1"/>
    <xf numFmtId="164" fontId="6" fillId="0" borderId="78" xfId="0" applyNumberFormat="1" applyFont="1" applyBorder="1"/>
    <xf numFmtId="164" fontId="6" fillId="0" borderId="79" xfId="0" applyNumberFormat="1" applyFont="1" applyBorder="1"/>
    <xf numFmtId="164" fontId="6" fillId="0" borderId="80" xfId="0" applyNumberFormat="1" applyFont="1" applyBorder="1"/>
    <xf numFmtId="164" fontId="6" fillId="8" borderId="81" xfId="0" applyNumberFormat="1" applyFont="1" applyFill="1" applyBorder="1"/>
    <xf numFmtId="164" fontId="6" fillId="8" borderId="82" xfId="0" applyNumberFormat="1" applyFont="1" applyFill="1" applyBorder="1"/>
    <xf numFmtId="164" fontId="6" fillId="8" borderId="75" xfId="0" applyNumberFormat="1" applyFont="1" applyFill="1" applyBorder="1"/>
    <xf numFmtId="164" fontId="6" fillId="8" borderId="74" xfId="0" applyNumberFormat="1" applyFont="1" applyFill="1" applyBorder="1"/>
    <xf numFmtId="164" fontId="11" fillId="9" borderId="75" xfId="0" applyNumberFormat="1" applyFont="1" applyFill="1" applyBorder="1"/>
    <xf numFmtId="164" fontId="11" fillId="9" borderId="83" xfId="0" applyNumberFormat="1" applyFont="1" applyFill="1" applyBorder="1"/>
    <xf numFmtId="164" fontId="11" fillId="9" borderId="84" xfId="0" applyNumberFormat="1" applyFont="1" applyFill="1" applyBorder="1"/>
    <xf numFmtId="164" fontId="6" fillId="8" borderId="85" xfId="0" applyNumberFormat="1" applyFont="1" applyFill="1" applyBorder="1"/>
    <xf numFmtId="164" fontId="6" fillId="0" borderId="17" xfId="0" applyNumberFormat="1" applyFont="1" applyBorder="1"/>
    <xf numFmtId="164" fontId="6" fillId="8" borderId="17" xfId="0" applyNumberFormat="1" applyFont="1" applyFill="1" applyBorder="1"/>
    <xf numFmtId="164" fontId="6" fillId="0" borderId="29" xfId="0" applyNumberFormat="1" applyFont="1" applyBorder="1"/>
    <xf numFmtId="165" fontId="6" fillId="10" borderId="3" xfId="0" applyNumberFormat="1" applyFont="1" applyFill="1" applyBorder="1"/>
    <xf numFmtId="0" fontId="6" fillId="10" borderId="75" xfId="0" applyFont="1" applyFill="1" applyBorder="1"/>
    <xf numFmtId="165" fontId="6" fillId="10" borderId="19" xfId="0" applyNumberFormat="1" applyFont="1" applyFill="1" applyBorder="1"/>
    <xf numFmtId="0" fontId="6" fillId="10" borderId="74" xfId="0" applyFont="1" applyFill="1" applyBorder="1"/>
    <xf numFmtId="165" fontId="6" fillId="5" borderId="3" xfId="0" applyNumberFormat="1" applyFont="1" applyFill="1" applyBorder="1"/>
    <xf numFmtId="0" fontId="6" fillId="5" borderId="22" xfId="0" applyFont="1" applyFill="1" applyBorder="1"/>
    <xf numFmtId="165" fontId="5" fillId="5" borderId="14" xfId="0" applyNumberFormat="1" applyFont="1" applyFill="1" applyBorder="1" applyAlignment="1">
      <alignment vertical="center"/>
    </xf>
    <xf numFmtId="0" fontId="5" fillId="5" borderId="27" xfId="0" applyFont="1" applyFill="1" applyBorder="1" applyAlignment="1">
      <alignment vertical="center"/>
    </xf>
    <xf numFmtId="165" fontId="6" fillId="5" borderId="8" xfId="0" applyNumberFormat="1" applyFont="1" applyFill="1" applyBorder="1"/>
    <xf numFmtId="0" fontId="6" fillId="5" borderId="9" xfId="0" applyFont="1" applyFill="1" applyBorder="1"/>
    <xf numFmtId="0" fontId="6" fillId="5" borderId="75" xfId="0" applyFont="1" applyFill="1" applyBorder="1"/>
    <xf numFmtId="0" fontId="6" fillId="0" borderId="46" xfId="0" applyFont="1" applyBorder="1" applyAlignment="1">
      <alignment horizontal="center" vertical="center"/>
    </xf>
    <xf numFmtId="0" fontId="5" fillId="0" borderId="86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5" fillId="5" borderId="47" xfId="0" applyFont="1" applyFill="1" applyBorder="1" applyAlignment="1">
      <alignment horizontal="right" vertical="center"/>
    </xf>
    <xf numFmtId="165" fontId="19" fillId="10" borderId="14" xfId="0" applyNumberFormat="1" applyFont="1" applyFill="1" applyBorder="1" applyAlignment="1">
      <alignment vertical="center"/>
    </xf>
    <xf numFmtId="0" fontId="19" fillId="10" borderId="77" xfId="0" applyFont="1" applyFill="1" applyBorder="1" applyAlignment="1">
      <alignment vertical="center"/>
    </xf>
    <xf numFmtId="164" fontId="5" fillId="10" borderId="15" xfId="0" applyNumberFormat="1" applyFont="1" applyFill="1" applyBorder="1" applyAlignment="1">
      <alignment vertical="center"/>
    </xf>
    <xf numFmtId="165" fontId="20" fillId="10" borderId="35" xfId="0" applyNumberFormat="1" applyFont="1" applyFill="1" applyBorder="1" applyAlignment="1">
      <alignment vertical="center"/>
    </xf>
    <xf numFmtId="0" fontId="20" fillId="10" borderId="87" xfId="0" applyFont="1" applyFill="1" applyBorder="1" applyAlignment="1">
      <alignment vertical="center"/>
    </xf>
    <xf numFmtId="165" fontId="6" fillId="5" borderId="35" xfId="0" applyNumberFormat="1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164" fontId="6" fillId="5" borderId="78" xfId="0" applyNumberFormat="1" applyFont="1" applyFill="1" applyBorder="1" applyAlignment="1">
      <alignment vertical="center"/>
    </xf>
    <xf numFmtId="164" fontId="6" fillId="8" borderId="17" xfId="0" applyNumberFormat="1" applyFont="1" applyFill="1" applyBorder="1" applyAlignment="1">
      <alignment vertical="center"/>
    </xf>
    <xf numFmtId="164" fontId="6" fillId="8" borderId="75" xfId="0" applyNumberFormat="1" applyFont="1" applyFill="1" applyBorder="1" applyAlignment="1">
      <alignment vertical="center"/>
    </xf>
    <xf numFmtId="165" fontId="20" fillId="10" borderId="36" xfId="0" applyNumberFormat="1" applyFont="1" applyFill="1" applyBorder="1" applyAlignment="1">
      <alignment vertical="center"/>
    </xf>
    <xf numFmtId="0" fontId="20" fillId="10" borderId="74" xfId="0" applyFont="1" applyFill="1" applyBorder="1" applyAlignment="1">
      <alignment vertical="center"/>
    </xf>
    <xf numFmtId="165" fontId="6" fillId="5" borderId="36" xfId="0" applyNumberFormat="1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164" fontId="6" fillId="5" borderId="79" xfId="0" applyNumberFormat="1" applyFont="1" applyFill="1" applyBorder="1" applyAlignment="1">
      <alignment vertical="center"/>
    </xf>
    <xf numFmtId="164" fontId="6" fillId="8" borderId="18" xfId="0" applyNumberFormat="1" applyFont="1" applyFill="1" applyBorder="1" applyAlignment="1">
      <alignment vertical="center"/>
    </xf>
    <xf numFmtId="164" fontId="6" fillId="8" borderId="74" xfId="0" applyNumberFormat="1" applyFont="1" applyFill="1" applyBorder="1" applyAlignment="1">
      <alignment vertical="center"/>
    </xf>
    <xf numFmtId="165" fontId="20" fillId="10" borderId="19" xfId="0" applyNumberFormat="1" applyFont="1" applyFill="1" applyBorder="1" applyAlignment="1">
      <alignment vertical="center"/>
    </xf>
    <xf numFmtId="165" fontId="6" fillId="5" borderId="19" xfId="0" applyNumberFormat="1" applyFont="1" applyFill="1" applyBorder="1" applyAlignment="1">
      <alignment vertical="center"/>
    </xf>
    <xf numFmtId="165" fontId="20" fillId="10" borderId="23" xfId="0" applyNumberFormat="1" applyFont="1" applyFill="1" applyBorder="1" applyAlignment="1">
      <alignment vertical="center"/>
    </xf>
    <xf numFmtId="0" fontId="20" fillId="10" borderId="88" xfId="0" applyFont="1" applyFill="1" applyBorder="1" applyAlignment="1">
      <alignment vertical="center"/>
    </xf>
    <xf numFmtId="165" fontId="6" fillId="5" borderId="23" xfId="0" applyNumberFormat="1" applyFont="1" applyFill="1" applyBorder="1" applyAlignment="1">
      <alignment vertical="center"/>
    </xf>
    <xf numFmtId="0" fontId="6" fillId="5" borderId="41" xfId="0" applyFont="1" applyFill="1" applyBorder="1" applyAlignment="1">
      <alignment vertical="center"/>
    </xf>
    <xf numFmtId="164" fontId="6" fillId="5" borderId="80" xfId="0" applyNumberFormat="1" applyFont="1" applyFill="1" applyBorder="1" applyAlignment="1">
      <alignment vertical="center"/>
    </xf>
    <xf numFmtId="164" fontId="6" fillId="8" borderId="29" xfId="0" applyNumberFormat="1" applyFont="1" applyFill="1" applyBorder="1" applyAlignment="1">
      <alignment vertical="center"/>
    </xf>
    <xf numFmtId="164" fontId="6" fillId="8" borderId="88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1" fillId="3" borderId="31" xfId="0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vertical="center"/>
    </xf>
    <xf numFmtId="165" fontId="6" fillId="5" borderId="32" xfId="0" applyNumberFormat="1" applyFont="1" applyFill="1" applyBorder="1"/>
    <xf numFmtId="0" fontId="6" fillId="5" borderId="33" xfId="0" applyFont="1" applyFill="1" applyBorder="1"/>
    <xf numFmtId="164" fontId="6" fillId="0" borderId="89" xfId="0" applyNumberFormat="1" applyFont="1" applyBorder="1"/>
    <xf numFmtId="164" fontId="6" fillId="0" borderId="20" xfId="0" applyNumberFormat="1" applyFont="1" applyBorder="1"/>
    <xf numFmtId="0" fontId="6" fillId="0" borderId="4" xfId="1" applyFont="1" applyBorder="1" applyAlignment="1">
      <alignment wrapText="1"/>
    </xf>
    <xf numFmtId="0" fontId="6" fillId="6" borderId="5" xfId="0" applyFont="1" applyFill="1" applyBorder="1"/>
    <xf numFmtId="0" fontId="21" fillId="0" borderId="0" xfId="0" applyFont="1" applyAlignment="1">
      <alignment wrapText="1"/>
    </xf>
    <xf numFmtId="0" fontId="6" fillId="0" borderId="0" xfId="0" applyFont="1" applyBorder="1"/>
    <xf numFmtId="0" fontId="6" fillId="11" borderId="33" xfId="0" applyFont="1" applyFill="1" applyBorder="1" applyAlignment="1">
      <alignment horizontal="center" vertical="center" wrapText="1"/>
    </xf>
    <xf numFmtId="0" fontId="6" fillId="11" borderId="32" xfId="0" applyFont="1" applyFill="1" applyBorder="1" applyAlignment="1">
      <alignment horizontal="center" vertical="center"/>
    </xf>
    <xf numFmtId="164" fontId="5" fillId="10" borderId="28" xfId="0" applyNumberFormat="1" applyFont="1" applyFill="1" applyBorder="1" applyAlignment="1">
      <alignment vertical="center"/>
    </xf>
    <xf numFmtId="164" fontId="6" fillId="8" borderId="48" xfId="0" applyNumberFormat="1" applyFont="1" applyFill="1" applyBorder="1" applyAlignment="1">
      <alignment vertical="center"/>
    </xf>
    <xf numFmtId="164" fontId="6" fillId="0" borderId="48" xfId="0" applyNumberFormat="1" applyFont="1" applyBorder="1"/>
    <xf numFmtId="164" fontId="6" fillId="0" borderId="0" xfId="0" applyNumberFormat="1" applyFont="1" applyBorder="1"/>
    <xf numFmtId="164" fontId="6" fillId="0" borderId="49" xfId="0" applyNumberFormat="1" applyFont="1" applyBorder="1"/>
    <xf numFmtId="164" fontId="6" fillId="8" borderId="48" xfId="0" applyNumberFormat="1" applyFont="1" applyFill="1" applyBorder="1"/>
    <xf numFmtId="164" fontId="6" fillId="8" borderId="38" xfId="0" applyNumberFormat="1" applyFont="1" applyFill="1" applyBorder="1"/>
    <xf numFmtId="164" fontId="6" fillId="8" borderId="90" xfId="0" applyNumberFormat="1" applyFont="1" applyFill="1" applyBorder="1"/>
    <xf numFmtId="164" fontId="5" fillId="8" borderId="9" xfId="0" applyNumberFormat="1" applyFont="1" applyFill="1" applyBorder="1" applyAlignment="1">
      <alignment vertical="center"/>
    </xf>
    <xf numFmtId="164" fontId="11" fillId="5" borderId="22" xfId="0" applyNumberFormat="1" applyFont="1" applyFill="1" applyBorder="1"/>
    <xf numFmtId="164" fontId="11" fillId="5" borderId="33" xfId="0" applyNumberFormat="1" applyFont="1" applyFill="1" applyBorder="1"/>
    <xf numFmtId="164" fontId="11" fillId="5" borderId="9" xfId="0" applyNumberFormat="1" applyFont="1" applyFill="1" applyBorder="1"/>
    <xf numFmtId="164" fontId="6" fillId="8" borderId="22" xfId="0" applyNumberFormat="1" applyFont="1" applyFill="1" applyBorder="1"/>
    <xf numFmtId="164" fontId="6" fillId="8" borderId="5" xfId="0" applyNumberFormat="1" applyFont="1" applyFill="1" applyBorder="1"/>
    <xf numFmtId="164" fontId="6" fillId="8" borderId="91" xfId="0" applyNumberFormat="1" applyFont="1" applyFill="1" applyBorder="1"/>
    <xf numFmtId="164" fontId="5" fillId="12" borderId="77" xfId="0" applyNumberFormat="1" applyFont="1" applyFill="1" applyBorder="1" applyAlignment="1">
      <alignment vertical="center"/>
    </xf>
    <xf numFmtId="164" fontId="6" fillId="5" borderId="75" xfId="0" applyNumberFormat="1" applyFont="1" applyFill="1" applyBorder="1" applyAlignment="1">
      <alignment vertical="center"/>
    </xf>
    <xf numFmtId="164" fontId="6" fillId="8" borderId="78" xfId="0" applyNumberFormat="1" applyFont="1" applyFill="1" applyBorder="1" applyAlignment="1">
      <alignment vertical="center"/>
    </xf>
    <xf numFmtId="164" fontId="11" fillId="5" borderId="78" xfId="0" applyNumberFormat="1" applyFont="1" applyFill="1" applyBorder="1"/>
    <xf numFmtId="164" fontId="11" fillId="5" borderId="92" xfId="0" applyNumberFormat="1" applyFont="1" applyFill="1" applyBorder="1"/>
    <xf numFmtId="164" fontId="11" fillId="5" borderId="93" xfId="0" applyNumberFormat="1" applyFont="1" applyFill="1" applyBorder="1"/>
    <xf numFmtId="164" fontId="5" fillId="8" borderId="50" xfId="0" applyNumberFormat="1" applyFont="1" applyFill="1" applyBorder="1" applyAlignment="1">
      <alignment vertical="center"/>
    </xf>
    <xf numFmtId="164" fontId="6" fillId="8" borderId="20" xfId="0" applyNumberFormat="1" applyFont="1" applyFill="1" applyBorder="1" applyAlignment="1">
      <alignment vertical="center"/>
    </xf>
    <xf numFmtId="0" fontId="6" fillId="0" borderId="51" xfId="0" applyFont="1" applyBorder="1"/>
    <xf numFmtId="165" fontId="6" fillId="6" borderId="19" xfId="0" applyNumberFormat="1" applyFont="1" applyFill="1" applyBorder="1"/>
    <xf numFmtId="0" fontId="6" fillId="6" borderId="74" xfId="0" applyFont="1" applyFill="1" applyBorder="1"/>
    <xf numFmtId="0" fontId="6" fillId="5" borderId="87" xfId="0" applyFont="1" applyFill="1" applyBorder="1" applyAlignment="1">
      <alignment vertical="center"/>
    </xf>
    <xf numFmtId="0" fontId="6" fillId="5" borderId="74" xfId="0" applyFont="1" applyFill="1" applyBorder="1" applyAlignment="1">
      <alignment vertical="center"/>
    </xf>
    <xf numFmtId="0" fontId="6" fillId="5" borderId="88" xfId="0" applyFont="1" applyFill="1" applyBorder="1" applyAlignment="1">
      <alignment vertical="center"/>
    </xf>
    <xf numFmtId="0" fontId="5" fillId="5" borderId="77" xfId="0" applyFont="1" applyFill="1" applyBorder="1" applyAlignment="1">
      <alignment vertical="center"/>
    </xf>
    <xf numFmtId="165" fontId="6" fillId="5" borderId="19" xfId="0" applyNumberFormat="1" applyFont="1" applyFill="1" applyBorder="1"/>
    <xf numFmtId="0" fontId="6" fillId="5" borderId="74" xfId="0" applyFont="1" applyFill="1" applyBorder="1"/>
    <xf numFmtId="165" fontId="6" fillId="5" borderId="23" xfId="0" applyNumberFormat="1" applyFont="1" applyFill="1" applyBorder="1"/>
    <xf numFmtId="0" fontId="6" fillId="5" borderId="88" xfId="0" applyFont="1" applyFill="1" applyBorder="1"/>
    <xf numFmtId="165" fontId="6" fillId="5" borderId="21" xfId="0" applyNumberFormat="1" applyFont="1" applyFill="1" applyBorder="1"/>
    <xf numFmtId="0" fontId="6" fillId="5" borderId="76" xfId="0" applyFont="1" applyFill="1" applyBorder="1"/>
    <xf numFmtId="164" fontId="12" fillId="12" borderId="77" xfId="0" applyNumberFormat="1" applyFont="1" applyFill="1" applyBorder="1" applyAlignment="1">
      <alignment vertical="center"/>
    </xf>
    <xf numFmtId="164" fontId="6" fillId="8" borderId="94" xfId="0" applyNumberFormat="1" applyFont="1" applyFill="1" applyBorder="1" applyAlignment="1">
      <alignment vertical="center"/>
    </xf>
    <xf numFmtId="164" fontId="6" fillId="7" borderId="75" xfId="0" applyNumberFormat="1" applyFont="1" applyFill="1" applyBorder="1"/>
    <xf numFmtId="164" fontId="6" fillId="7" borderId="83" xfId="0" applyNumberFormat="1" applyFont="1" applyFill="1" applyBorder="1"/>
    <xf numFmtId="164" fontId="6" fillId="7" borderId="84" xfId="0" applyNumberFormat="1" applyFont="1" applyFill="1" applyBorder="1"/>
    <xf numFmtId="165" fontId="6" fillId="13" borderId="52" xfId="0" applyNumberFormat="1" applyFont="1" applyFill="1" applyBorder="1"/>
    <xf numFmtId="0" fontId="6" fillId="13" borderId="2" xfId="0" applyFont="1" applyFill="1" applyBorder="1"/>
    <xf numFmtId="164" fontId="6" fillId="13" borderId="78" xfId="0" applyNumberFormat="1" applyFont="1" applyFill="1" applyBorder="1"/>
    <xf numFmtId="165" fontId="6" fillId="13" borderId="3" xfId="0" applyNumberFormat="1" applyFont="1" applyFill="1" applyBorder="1"/>
    <xf numFmtId="0" fontId="6" fillId="13" borderId="22" xfId="0" applyFont="1" applyFill="1" applyBorder="1"/>
    <xf numFmtId="164" fontId="6" fillId="13" borderId="79" xfId="0" applyNumberFormat="1" applyFont="1" applyFill="1" applyBorder="1"/>
    <xf numFmtId="165" fontId="6" fillId="13" borderId="8" xfId="0" applyNumberFormat="1" applyFont="1" applyFill="1" applyBorder="1"/>
    <xf numFmtId="0" fontId="6" fillId="13" borderId="9" xfId="0" applyFont="1" applyFill="1" applyBorder="1"/>
    <xf numFmtId="164" fontId="6" fillId="13" borderId="81" xfId="0" applyNumberFormat="1" applyFont="1" applyFill="1" applyBorder="1"/>
    <xf numFmtId="165" fontId="6" fillId="6" borderId="37" xfId="0" applyNumberFormat="1" applyFont="1" applyFill="1" applyBorder="1"/>
    <xf numFmtId="165" fontId="6" fillId="6" borderId="44" xfId="0" applyNumberFormat="1" applyFont="1" applyFill="1" applyBorder="1"/>
    <xf numFmtId="0" fontId="6" fillId="6" borderId="22" xfId="0" applyFont="1" applyFill="1" applyBorder="1"/>
    <xf numFmtId="165" fontId="6" fillId="6" borderId="45" xfId="0" applyNumberFormat="1" applyFont="1" applyFill="1" applyBorder="1"/>
    <xf numFmtId="164" fontId="5" fillId="5" borderId="75" xfId="0" applyNumberFormat="1" applyFont="1" applyFill="1" applyBorder="1" applyAlignment="1">
      <alignment vertical="center"/>
    </xf>
    <xf numFmtId="164" fontId="5" fillId="7" borderId="77" xfId="0" applyNumberFormat="1" applyFont="1" applyFill="1" applyBorder="1"/>
    <xf numFmtId="164" fontId="12" fillId="5" borderId="95" xfId="0" applyNumberFormat="1" applyFont="1" applyFill="1" applyBorder="1"/>
    <xf numFmtId="164" fontId="12" fillId="5" borderId="27" xfId="0" applyNumberFormat="1" applyFont="1" applyFill="1" applyBorder="1"/>
    <xf numFmtId="164" fontId="12" fillId="9" borderId="77" xfId="0" applyNumberFormat="1" applyFont="1" applyFill="1" applyBorder="1"/>
    <xf numFmtId="164" fontId="5" fillId="7" borderId="87" xfId="0" applyNumberFormat="1" applyFont="1" applyFill="1" applyBorder="1"/>
    <xf numFmtId="164" fontId="12" fillId="5" borderId="96" xfId="0" applyNumberFormat="1" applyFont="1" applyFill="1" applyBorder="1"/>
    <xf numFmtId="164" fontId="12" fillId="5" borderId="2" xfId="0" applyNumberFormat="1" applyFont="1" applyFill="1" applyBorder="1"/>
    <xf numFmtId="164" fontId="12" fillId="9" borderId="87" xfId="0" applyNumberFormat="1" applyFont="1" applyFill="1" applyBorder="1"/>
    <xf numFmtId="0" fontId="6" fillId="5" borderId="0" xfId="0" applyFont="1" applyFill="1" applyBorder="1"/>
    <xf numFmtId="0" fontId="5" fillId="0" borderId="97" xfId="0" applyFont="1" applyBorder="1"/>
    <xf numFmtId="0" fontId="5" fillId="0" borderId="97" xfId="0" applyFont="1" applyBorder="1" applyAlignment="1">
      <alignment wrapText="1"/>
    </xf>
    <xf numFmtId="164" fontId="5" fillId="0" borderId="97" xfId="0" applyNumberFormat="1" applyFont="1" applyBorder="1"/>
    <xf numFmtId="0" fontId="6" fillId="0" borderId="24" xfId="1" applyFont="1" applyBorder="1"/>
    <xf numFmtId="0" fontId="6" fillId="0" borderId="6" xfId="1" applyFont="1" applyBorder="1"/>
    <xf numFmtId="0" fontId="21" fillId="0" borderId="0" xfId="0" applyFont="1" applyBorder="1"/>
    <xf numFmtId="164" fontId="6" fillId="0" borderId="16" xfId="0" applyNumberFormat="1" applyFont="1" applyBorder="1"/>
    <xf numFmtId="164" fontId="6" fillId="0" borderId="43" xfId="0" applyNumberFormat="1" applyFont="1" applyBorder="1"/>
    <xf numFmtId="164" fontId="6" fillId="0" borderId="36" xfId="0" applyNumberFormat="1" applyFont="1" applyBorder="1"/>
    <xf numFmtId="164" fontId="6" fillId="0" borderId="30" xfId="0" applyNumberFormat="1" applyFont="1" applyBorder="1"/>
    <xf numFmtId="164" fontId="6" fillId="0" borderId="53" xfId="0" applyNumberFormat="1" applyFont="1" applyBorder="1"/>
    <xf numFmtId="164" fontId="6" fillId="0" borderId="54" xfId="0" applyNumberFormat="1" applyFont="1" applyBorder="1"/>
    <xf numFmtId="0" fontId="6" fillId="0" borderId="4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5" fillId="5" borderId="34" xfId="0" applyFont="1" applyFill="1" applyBorder="1"/>
    <xf numFmtId="0" fontId="5" fillId="5" borderId="13" xfId="0" applyFont="1" applyFill="1" applyBorder="1"/>
    <xf numFmtId="0" fontId="5" fillId="5" borderId="55" xfId="0" applyFont="1" applyFill="1" applyBorder="1"/>
    <xf numFmtId="0" fontId="6" fillId="5" borderId="38" xfId="0" applyFont="1" applyFill="1" applyBorder="1"/>
    <xf numFmtId="0" fontId="6" fillId="5" borderId="30" xfId="0" applyFont="1" applyFill="1" applyBorder="1"/>
    <xf numFmtId="0" fontId="6" fillId="5" borderId="36" xfId="0" applyFont="1" applyFill="1" applyBorder="1"/>
    <xf numFmtId="0" fontId="6" fillId="5" borderId="56" xfId="0" applyFont="1" applyFill="1" applyBorder="1"/>
    <xf numFmtId="0" fontId="6" fillId="5" borderId="54" xfId="0" applyFont="1" applyFill="1" applyBorder="1"/>
    <xf numFmtId="0" fontId="6" fillId="5" borderId="53" xfId="0" applyFont="1" applyFill="1" applyBorder="1"/>
    <xf numFmtId="0" fontId="5" fillId="0" borderId="52" xfId="0" applyFont="1" applyBorder="1"/>
    <xf numFmtId="0" fontId="5" fillId="3" borderId="57" xfId="0" applyFont="1" applyFill="1" applyBorder="1" applyAlignment="1">
      <alignment wrapText="1"/>
    </xf>
    <xf numFmtId="165" fontId="5" fillId="0" borderId="35" xfId="0" applyNumberFormat="1" applyFont="1" applyBorder="1"/>
    <xf numFmtId="0" fontId="5" fillId="0" borderId="87" xfId="0" applyFont="1" applyBorder="1"/>
    <xf numFmtId="165" fontId="5" fillId="5" borderId="35" xfId="0" applyNumberFormat="1" applyFont="1" applyFill="1" applyBorder="1"/>
    <xf numFmtId="0" fontId="5" fillId="5" borderId="87" xfId="0" applyFont="1" applyFill="1" applyBorder="1"/>
    <xf numFmtId="165" fontId="5" fillId="0" borderId="42" xfId="0" applyNumberFormat="1" applyFont="1" applyBorder="1"/>
    <xf numFmtId="164" fontId="5" fillId="0" borderId="96" xfId="0" applyNumberFormat="1" applyFont="1" applyBorder="1"/>
    <xf numFmtId="164" fontId="5" fillId="0" borderId="57" xfId="0" applyNumberFormat="1" applyFont="1" applyBorder="1"/>
    <xf numFmtId="0" fontId="5" fillId="0" borderId="25" xfId="0" applyFont="1" applyBorder="1" applyAlignment="1">
      <alignment horizontal="left"/>
    </xf>
    <xf numFmtId="0" fontId="5" fillId="0" borderId="26" xfId="0" applyFont="1" applyBorder="1"/>
    <xf numFmtId="165" fontId="5" fillId="0" borderId="14" xfId="0" applyNumberFormat="1" applyFont="1" applyBorder="1"/>
    <xf numFmtId="0" fontId="5" fillId="0" borderId="77" xfId="0" applyFont="1" applyBorder="1"/>
    <xf numFmtId="165" fontId="5" fillId="5" borderId="14" xfId="0" applyNumberFormat="1" applyFont="1" applyFill="1" applyBorder="1"/>
    <xf numFmtId="0" fontId="5" fillId="5" borderId="77" xfId="0" applyFont="1" applyFill="1" applyBorder="1"/>
    <xf numFmtId="165" fontId="5" fillId="0" borderId="28" xfId="0" applyNumberFormat="1" applyFont="1" applyBorder="1"/>
    <xf numFmtId="0" fontId="5" fillId="0" borderId="27" xfId="0" applyFont="1" applyBorder="1"/>
    <xf numFmtId="0" fontId="5" fillId="5" borderId="27" xfId="0" applyFont="1" applyFill="1" applyBorder="1"/>
    <xf numFmtId="164" fontId="5" fillId="0" borderId="95" xfId="0" applyNumberFormat="1" applyFont="1" applyBorder="1"/>
    <xf numFmtId="164" fontId="5" fillId="0" borderId="15" xfId="0" applyNumberFormat="1" applyFont="1" applyBorder="1"/>
    <xf numFmtId="0" fontId="5" fillId="0" borderId="0" xfId="0" applyFont="1" applyBorder="1"/>
    <xf numFmtId="0" fontId="5" fillId="3" borderId="57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/>
    </xf>
    <xf numFmtId="165" fontId="5" fillId="0" borderId="35" xfId="0" applyNumberFormat="1" applyFont="1" applyBorder="1" applyAlignment="1">
      <alignment horizontal="right" vertical="top"/>
    </xf>
    <xf numFmtId="0" fontId="5" fillId="0" borderId="87" xfId="0" applyFont="1" applyBorder="1" applyAlignment="1">
      <alignment horizontal="right" vertical="top"/>
    </xf>
    <xf numFmtId="165" fontId="5" fillId="5" borderId="35" xfId="0" applyNumberFormat="1" applyFont="1" applyFill="1" applyBorder="1" applyAlignment="1">
      <alignment horizontal="right" vertical="top"/>
    </xf>
    <xf numFmtId="0" fontId="5" fillId="5" borderId="87" xfId="0" applyFont="1" applyFill="1" applyBorder="1" applyAlignment="1">
      <alignment horizontal="right" vertical="top"/>
    </xf>
    <xf numFmtId="165" fontId="5" fillId="0" borderId="4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5" fillId="5" borderId="2" xfId="0" applyFont="1" applyFill="1" applyBorder="1" applyAlignment="1">
      <alignment horizontal="right" vertical="top"/>
    </xf>
    <xf numFmtId="164" fontId="5" fillId="0" borderId="96" xfId="0" applyNumberFormat="1" applyFont="1" applyBorder="1" applyAlignment="1">
      <alignment horizontal="right" vertical="top"/>
    </xf>
    <xf numFmtId="164" fontId="5" fillId="0" borderId="57" xfId="0" applyNumberFormat="1" applyFont="1" applyBorder="1" applyAlignment="1">
      <alignment horizontal="right" vertical="top"/>
    </xf>
    <xf numFmtId="164" fontId="5" fillId="0" borderId="42" xfId="0" applyNumberFormat="1" applyFont="1" applyBorder="1" applyAlignment="1">
      <alignment horizontal="right" vertical="top"/>
    </xf>
    <xf numFmtId="164" fontId="5" fillId="7" borderId="87" xfId="0" applyNumberFormat="1" applyFont="1" applyFill="1" applyBorder="1" applyAlignment="1">
      <alignment horizontal="right" vertical="top"/>
    </xf>
    <xf numFmtId="164" fontId="12" fillId="5" borderId="96" xfId="0" applyNumberFormat="1" applyFont="1" applyFill="1" applyBorder="1" applyAlignment="1">
      <alignment horizontal="right" vertical="top"/>
    </xf>
    <xf numFmtId="164" fontId="12" fillId="5" borderId="2" xfId="0" applyNumberFormat="1" applyFont="1" applyFill="1" applyBorder="1" applyAlignment="1">
      <alignment horizontal="right" vertical="top"/>
    </xf>
    <xf numFmtId="164" fontId="12" fillId="9" borderId="87" xfId="0" applyNumberFormat="1" applyFont="1" applyFill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0" borderId="52" xfId="0" applyFont="1" applyBorder="1" applyAlignment="1">
      <alignment horizontal="left" vertical="top" wrapText="1"/>
    </xf>
    <xf numFmtId="164" fontId="6" fillId="5" borderId="76" xfId="0" applyNumberFormat="1" applyFont="1" applyFill="1" applyBorder="1" applyAlignment="1">
      <alignment vertical="center"/>
    </xf>
    <xf numFmtId="0" fontId="5" fillId="0" borderId="25" xfId="0" applyFont="1" applyBorder="1" applyAlignment="1">
      <alignment horizontal="right" vertical="top" wrapText="1"/>
    </xf>
    <xf numFmtId="0" fontId="5" fillId="3" borderId="15" xfId="0" applyFont="1" applyFill="1" applyBorder="1" applyAlignment="1">
      <alignment horizontal="right" vertical="top" wrapText="1"/>
    </xf>
    <xf numFmtId="0" fontId="5" fillId="0" borderId="27" xfId="0" applyFont="1" applyBorder="1" applyAlignment="1">
      <alignment horizontal="right" vertical="top"/>
    </xf>
    <xf numFmtId="165" fontId="5" fillId="0" borderId="25" xfId="0" applyNumberFormat="1" applyFont="1" applyBorder="1" applyAlignment="1">
      <alignment horizontal="right" vertical="top"/>
    </xf>
    <xf numFmtId="0" fontId="5" fillId="0" borderId="77" xfId="0" applyFont="1" applyBorder="1" applyAlignment="1">
      <alignment horizontal="right" vertical="top"/>
    </xf>
    <xf numFmtId="165" fontId="5" fillId="5" borderId="25" xfId="0" applyNumberFormat="1" applyFont="1" applyFill="1" applyBorder="1" applyAlignment="1">
      <alignment horizontal="right" vertical="top"/>
    </xf>
    <xf numFmtId="0" fontId="5" fillId="5" borderId="77" xfId="0" applyFont="1" applyFill="1" applyBorder="1" applyAlignment="1">
      <alignment horizontal="right" vertical="top"/>
    </xf>
    <xf numFmtId="165" fontId="5" fillId="0" borderId="58" xfId="0" applyNumberFormat="1" applyFont="1" applyBorder="1" applyAlignment="1">
      <alignment horizontal="right" vertical="top"/>
    </xf>
    <xf numFmtId="0" fontId="5" fillId="5" borderId="27" xfId="0" applyFont="1" applyFill="1" applyBorder="1" applyAlignment="1">
      <alignment horizontal="right" vertical="top"/>
    </xf>
    <xf numFmtId="164" fontId="5" fillId="12" borderId="77" xfId="0" applyNumberFormat="1" applyFont="1" applyFill="1" applyBorder="1" applyAlignment="1">
      <alignment horizontal="right" vertical="top"/>
    </xf>
    <xf numFmtId="164" fontId="12" fillId="12" borderId="77" xfId="0" applyNumberFormat="1" applyFont="1" applyFill="1" applyBorder="1" applyAlignment="1">
      <alignment horizontal="right" vertical="top"/>
    </xf>
    <xf numFmtId="0" fontId="6" fillId="0" borderId="0" xfId="0" applyFont="1" applyAlignment="1">
      <alignment horizontal="right" vertical="top"/>
    </xf>
    <xf numFmtId="164" fontId="5" fillId="14" borderId="15" xfId="0" applyNumberFormat="1" applyFont="1" applyFill="1" applyBorder="1" applyAlignment="1">
      <alignment vertical="center"/>
    </xf>
    <xf numFmtId="164" fontId="5" fillId="14" borderId="15" xfId="0" applyNumberFormat="1" applyFont="1" applyFill="1" applyBorder="1" applyAlignment="1">
      <alignment horizontal="right" vertical="top"/>
    </xf>
    <xf numFmtId="164" fontId="5" fillId="14" borderId="50" xfId="0" applyNumberFormat="1" applyFont="1" applyFill="1" applyBorder="1" applyAlignment="1">
      <alignment horizontal="right" vertical="top"/>
    </xf>
    <xf numFmtId="164" fontId="5" fillId="5" borderId="42" xfId="0" applyNumberFormat="1" applyFont="1" applyFill="1" applyBorder="1"/>
    <xf numFmtId="164" fontId="5" fillId="5" borderId="28" xfId="0" applyNumberFormat="1" applyFont="1" applyFill="1" applyBorder="1"/>
    <xf numFmtId="164" fontId="5" fillId="14" borderId="28" xfId="0" applyNumberFormat="1" applyFont="1" applyFill="1" applyBorder="1" applyAlignment="1">
      <alignment vertical="center"/>
    </xf>
    <xf numFmtId="164" fontId="5" fillId="14" borderId="95" xfId="0" applyNumberFormat="1" applyFont="1" applyFill="1" applyBorder="1" applyAlignment="1">
      <alignment vertical="center"/>
    </xf>
    <xf numFmtId="164" fontId="5" fillId="14" borderId="95" xfId="0" applyNumberFormat="1" applyFont="1" applyFill="1" applyBorder="1" applyAlignment="1">
      <alignment horizontal="right" vertical="top"/>
    </xf>
    <xf numFmtId="164" fontId="12" fillId="14" borderId="27" xfId="0" applyNumberFormat="1" applyFont="1" applyFill="1" applyBorder="1" applyAlignment="1">
      <alignment horizontal="right" vertical="top"/>
    </xf>
    <xf numFmtId="164" fontId="12" fillId="14" borderId="27" xfId="0" applyNumberFormat="1" applyFont="1" applyFill="1" applyBorder="1" applyAlignment="1">
      <alignment vertical="center"/>
    </xf>
    <xf numFmtId="164" fontId="5" fillId="14" borderId="93" xfId="0" applyNumberFormat="1" applyFont="1" applyFill="1" applyBorder="1" applyAlignment="1">
      <alignment vertical="center"/>
    </xf>
    <xf numFmtId="164" fontId="12" fillId="14" borderId="93" xfId="0" applyNumberFormat="1" applyFont="1" applyFill="1" applyBorder="1" applyAlignment="1">
      <alignment horizontal="right" vertical="top"/>
    </xf>
    <xf numFmtId="164" fontId="12" fillId="14" borderId="95" xfId="0" applyNumberFormat="1" applyFont="1" applyFill="1" applyBorder="1" applyAlignment="1">
      <alignment vertical="center"/>
    </xf>
    <xf numFmtId="164" fontId="12" fillId="14" borderId="15" xfId="0" applyNumberFormat="1" applyFont="1" applyFill="1" applyBorder="1" applyAlignment="1">
      <alignment vertical="center"/>
    </xf>
    <xf numFmtId="0" fontId="6" fillId="2" borderId="5" xfId="0" applyFont="1" applyFill="1" applyBorder="1" applyProtection="1"/>
    <xf numFmtId="0" fontId="6" fillId="2" borderId="22" xfId="0" applyFont="1" applyFill="1" applyBorder="1" applyProtection="1"/>
    <xf numFmtId="0" fontId="6" fillId="2" borderId="74" xfId="0" applyFont="1" applyFill="1" applyBorder="1" applyProtection="1"/>
    <xf numFmtId="0" fontId="6" fillId="2" borderId="75" xfId="0" applyFont="1" applyFill="1" applyBorder="1" applyProtection="1"/>
    <xf numFmtId="0" fontId="6" fillId="6" borderId="5" xfId="0" applyFont="1" applyFill="1" applyBorder="1" applyProtection="1"/>
    <xf numFmtId="164" fontId="6" fillId="5" borderId="18" xfId="0" applyNumberFormat="1" applyFont="1" applyFill="1" applyBorder="1"/>
    <xf numFmtId="164" fontId="6" fillId="5" borderId="5" xfId="0" applyNumberFormat="1" applyFont="1" applyFill="1" applyBorder="1"/>
    <xf numFmtId="165" fontId="5" fillId="0" borderId="55" xfId="0" applyNumberFormat="1" applyFont="1" applyBorder="1" applyAlignment="1">
      <alignment horizontal="right" vertical="center"/>
    </xf>
    <xf numFmtId="0" fontId="5" fillId="3" borderId="59" xfId="0" applyFont="1" applyFill="1" applyBorder="1" applyAlignment="1">
      <alignment horizontal="center" wrapText="1"/>
    </xf>
    <xf numFmtId="0" fontId="5" fillId="3" borderId="60" xfId="0" applyFont="1" applyFill="1" applyBorder="1" applyAlignment="1">
      <alignment horizontal="center" wrapText="1"/>
    </xf>
    <xf numFmtId="0" fontId="5" fillId="3" borderId="30" xfId="0" applyFont="1" applyFill="1" applyBorder="1" applyAlignment="1">
      <alignment horizontal="center" wrapText="1"/>
    </xf>
    <xf numFmtId="0" fontId="5" fillId="3" borderId="39" xfId="0" applyFont="1" applyFill="1" applyBorder="1" applyAlignment="1">
      <alignment horizontal="center" wrapText="1"/>
    </xf>
    <xf numFmtId="0" fontId="5" fillId="3" borderId="26" xfId="0" applyFont="1" applyFill="1" applyBorder="1" applyAlignment="1">
      <alignment horizontal="right" vertical="top" wrapText="1"/>
    </xf>
    <xf numFmtId="0" fontId="6" fillId="0" borderId="43" xfId="1" applyFont="1" applyBorder="1"/>
    <xf numFmtId="0" fontId="6" fillId="0" borderId="30" xfId="1" applyFont="1" applyBorder="1"/>
    <xf numFmtId="0" fontId="6" fillId="0" borderId="39" xfId="1" applyFont="1" applyBorder="1"/>
    <xf numFmtId="0" fontId="1" fillId="3" borderId="1" xfId="1" applyFont="1" applyFill="1" applyBorder="1"/>
    <xf numFmtId="0" fontId="6" fillId="0" borderId="30" xfId="1" applyFont="1" applyBorder="1" applyAlignment="1">
      <alignment wrapText="1"/>
    </xf>
    <xf numFmtId="0" fontId="7" fillId="0" borderId="54" xfId="1" applyFont="1" applyBorder="1"/>
    <xf numFmtId="0" fontId="5" fillId="3" borderId="1" xfId="1" applyFont="1" applyFill="1" applyBorder="1" applyAlignment="1">
      <alignment horizontal="right" vertical="top"/>
    </xf>
    <xf numFmtId="0" fontId="7" fillId="0" borderId="30" xfId="1" applyFont="1" applyBorder="1"/>
    <xf numFmtId="0" fontId="6" fillId="0" borderId="54" xfId="1" applyFont="1" applyBorder="1"/>
    <xf numFmtId="0" fontId="6" fillId="3" borderId="43" xfId="0" applyFont="1" applyFill="1" applyBorder="1"/>
    <xf numFmtId="165" fontId="5" fillId="5" borderId="55" xfId="0" applyNumberFormat="1" applyFont="1" applyFill="1" applyBorder="1" applyAlignment="1">
      <alignment horizontal="right" vertical="center"/>
    </xf>
    <xf numFmtId="165" fontId="6" fillId="10" borderId="21" xfId="0" applyNumberFormat="1" applyFont="1" applyFill="1" applyBorder="1"/>
    <xf numFmtId="0" fontId="6" fillId="10" borderId="76" xfId="0" applyFont="1" applyFill="1" applyBorder="1"/>
    <xf numFmtId="0" fontId="6" fillId="6" borderId="7" xfId="0" applyFont="1" applyFill="1" applyBorder="1" applyProtection="1"/>
    <xf numFmtId="0" fontId="5" fillId="5" borderId="2" xfId="0" applyFont="1" applyFill="1" applyBorder="1"/>
    <xf numFmtId="164" fontId="6" fillId="0" borderId="43" xfId="0" applyNumberFormat="1" applyFont="1" applyBorder="1" applyAlignment="1">
      <alignment vertical="center"/>
    </xf>
    <xf numFmtId="0" fontId="6" fillId="5" borderId="37" xfId="0" applyFont="1" applyFill="1" applyBorder="1"/>
    <xf numFmtId="0" fontId="5" fillId="0" borderId="55" xfId="0" applyFont="1" applyBorder="1" applyAlignment="1">
      <alignment vertical="center"/>
    </xf>
    <xf numFmtId="0" fontId="0" fillId="0" borderId="0" xfId="0" applyBorder="1"/>
    <xf numFmtId="0" fontId="6" fillId="5" borderId="0" xfId="0" applyFont="1" applyFill="1"/>
    <xf numFmtId="0" fontId="6" fillId="0" borderId="19" xfId="0" applyFont="1" applyBorder="1" applyAlignment="1">
      <alignment horizontal="left"/>
    </xf>
    <xf numFmtId="0" fontId="6" fillId="0" borderId="19" xfId="0" applyFont="1" applyBorder="1" applyAlignment="1">
      <alignment horizontal="left" wrapText="1"/>
    </xf>
    <xf numFmtId="0" fontId="6" fillId="0" borderId="37" xfId="0" applyFont="1" applyBorder="1"/>
    <xf numFmtId="0" fontId="6" fillId="3" borderId="5" xfId="0" applyFont="1" applyFill="1" applyBorder="1" applyAlignment="1">
      <alignment wrapText="1"/>
    </xf>
    <xf numFmtId="0" fontId="6" fillId="0" borderId="0" xfId="1" applyFont="1" applyBorder="1"/>
    <xf numFmtId="0" fontId="6" fillId="0" borderId="5" xfId="0" applyFont="1" applyBorder="1"/>
    <xf numFmtId="0" fontId="5" fillId="0" borderId="5" xfId="0" applyFont="1" applyBorder="1"/>
    <xf numFmtId="0" fontId="5" fillId="3" borderId="4" xfId="0" applyFont="1" applyFill="1" applyBorder="1" applyAlignment="1">
      <alignment horizontal="center" wrapText="1"/>
    </xf>
    <xf numFmtId="0" fontId="7" fillId="0" borderId="4" xfId="0" applyFont="1" applyBorder="1"/>
    <xf numFmtId="0" fontId="6" fillId="3" borderId="61" xfId="0" applyFont="1" applyFill="1" applyBorder="1"/>
    <xf numFmtId="0" fontId="7" fillId="0" borderId="4" xfId="1" applyFont="1" applyBorder="1"/>
    <xf numFmtId="0" fontId="5" fillId="0" borderId="52" xfId="0" applyFont="1" applyBorder="1" applyAlignment="1">
      <alignment wrapText="1"/>
    </xf>
    <xf numFmtId="0" fontId="5" fillId="3" borderId="62" xfId="0" applyFont="1" applyFill="1" applyBorder="1" applyAlignment="1">
      <alignment horizontal="center" wrapText="1"/>
    </xf>
    <xf numFmtId="0" fontId="5" fillId="0" borderId="63" xfId="0" applyFont="1" applyBorder="1"/>
    <xf numFmtId="0" fontId="5" fillId="0" borderId="32" xfId="0" applyFont="1" applyBorder="1" applyAlignment="1">
      <alignment wrapText="1"/>
    </xf>
    <xf numFmtId="0" fontId="5" fillId="3" borderId="33" xfId="0" applyFont="1" applyFill="1" applyBorder="1" applyAlignment="1">
      <alignment horizontal="center"/>
    </xf>
    <xf numFmtId="0" fontId="5" fillId="3" borderId="64" xfId="0" applyFont="1" applyFill="1" applyBorder="1" applyAlignment="1">
      <alignment horizontal="center" wrapText="1"/>
    </xf>
    <xf numFmtId="0" fontId="6" fillId="0" borderId="7" xfId="0" applyFont="1" applyBorder="1"/>
    <xf numFmtId="0" fontId="5" fillId="3" borderId="6" xfId="0" applyFont="1" applyFill="1" applyBorder="1" applyAlignment="1">
      <alignment horizontal="center" wrapText="1"/>
    </xf>
    <xf numFmtId="165" fontId="6" fillId="2" borderId="65" xfId="0" applyNumberFormat="1" applyFont="1" applyFill="1" applyBorder="1"/>
    <xf numFmtId="165" fontId="6" fillId="2" borderId="60" xfId="0" applyNumberFormat="1" applyFont="1" applyFill="1" applyBorder="1"/>
    <xf numFmtId="165" fontId="6" fillId="2" borderId="30" xfId="0" applyNumberFormat="1" applyFont="1" applyFill="1" applyBorder="1" applyAlignment="1">
      <alignment vertical="center"/>
    </xf>
    <xf numFmtId="164" fontId="6" fillId="0" borderId="66" xfId="0" applyNumberFormat="1" applyFont="1" applyBorder="1"/>
    <xf numFmtId="164" fontId="6" fillId="0" borderId="39" xfId="0" applyNumberFormat="1" applyFont="1" applyBorder="1"/>
    <xf numFmtId="0" fontId="6" fillId="0" borderId="61" xfId="1" applyFont="1" applyBorder="1"/>
    <xf numFmtId="0" fontId="7" fillId="0" borderId="24" xfId="1" applyFont="1" applyBorder="1"/>
    <xf numFmtId="0" fontId="7" fillId="0" borderId="6" xfId="0" applyFont="1" applyBorder="1" applyAlignment="1">
      <alignment horizontal="left"/>
    </xf>
    <xf numFmtId="165" fontId="6" fillId="2" borderId="16" xfId="0" applyNumberFormat="1" applyFont="1" applyFill="1" applyBorder="1"/>
    <xf numFmtId="165" fontId="6" fillId="2" borderId="1" xfId="0" applyNumberFormat="1" applyFont="1" applyFill="1" applyBorder="1"/>
    <xf numFmtId="165" fontId="6" fillId="2" borderId="43" xfId="0" applyNumberFormat="1" applyFont="1" applyFill="1" applyBorder="1"/>
    <xf numFmtId="165" fontId="6" fillId="2" borderId="10" xfId="0" applyNumberFormat="1" applyFont="1" applyFill="1" applyBorder="1"/>
    <xf numFmtId="0" fontId="5" fillId="5" borderId="0" xfId="0" applyFont="1" applyFill="1" applyBorder="1"/>
    <xf numFmtId="0" fontId="5" fillId="0" borderId="67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3" borderId="61" xfId="0" applyFont="1" applyFill="1" applyBorder="1" applyAlignment="1">
      <alignment horizontal="center" wrapText="1"/>
    </xf>
    <xf numFmtId="0" fontId="5" fillId="5" borderId="68" xfId="0" applyFont="1" applyFill="1" applyBorder="1"/>
    <xf numFmtId="0" fontId="5" fillId="5" borderId="33" xfId="0" applyFont="1" applyFill="1" applyBorder="1"/>
    <xf numFmtId="0" fontId="5" fillId="5" borderId="3" xfId="0" applyFont="1" applyFill="1" applyBorder="1"/>
    <xf numFmtId="0" fontId="5" fillId="5" borderId="43" xfId="0" applyFont="1" applyFill="1" applyBorder="1"/>
    <xf numFmtId="0" fontId="5" fillId="0" borderId="8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5" borderId="52" xfId="0" applyFont="1" applyFill="1" applyBorder="1"/>
    <xf numFmtId="0" fontId="5" fillId="5" borderId="1" xfId="0" applyFont="1" applyFill="1" applyBorder="1"/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6" fillId="2" borderId="1" xfId="0" applyFont="1" applyFill="1" applyBorder="1"/>
    <xf numFmtId="0" fontId="6" fillId="2" borderId="10" xfId="0" applyFont="1" applyFill="1" applyBorder="1"/>
    <xf numFmtId="166" fontId="6" fillId="2" borderId="35" xfId="0" applyNumberFormat="1" applyFont="1" applyFill="1" applyBorder="1"/>
    <xf numFmtId="166" fontId="6" fillId="2" borderId="16" xfId="0" applyNumberFormat="1" applyFont="1" applyFill="1" applyBorder="1"/>
    <xf numFmtId="166" fontId="6" fillId="2" borderId="67" xfId="0" applyNumberFormat="1" applyFont="1" applyFill="1" applyBorder="1"/>
    <xf numFmtId="165" fontId="6" fillId="8" borderId="52" xfId="0" applyNumberFormat="1" applyFont="1" applyFill="1" applyBorder="1"/>
    <xf numFmtId="0" fontId="6" fillId="8" borderId="1" xfId="0" applyFont="1" applyFill="1" applyBorder="1"/>
    <xf numFmtId="166" fontId="6" fillId="6" borderId="36" xfId="0" applyNumberFormat="1" applyFont="1" applyFill="1" applyBorder="1"/>
    <xf numFmtId="0" fontId="6" fillId="8" borderId="30" xfId="0" applyFont="1" applyFill="1" applyBorder="1"/>
    <xf numFmtId="166" fontId="6" fillId="2" borderId="53" xfId="0" applyNumberFormat="1" applyFont="1" applyFill="1" applyBorder="1"/>
    <xf numFmtId="0" fontId="6" fillId="2" borderId="54" xfId="0" applyFont="1" applyFill="1" applyBorder="1"/>
    <xf numFmtId="0" fontId="6" fillId="15" borderId="18" xfId="0" applyFont="1" applyFill="1" applyBorder="1"/>
    <xf numFmtId="0" fontId="6" fillId="15" borderId="30" xfId="0" applyFont="1" applyFill="1" applyBorder="1"/>
    <xf numFmtId="0" fontId="6" fillId="15" borderId="29" xfId="0" applyFont="1" applyFill="1" applyBorder="1"/>
    <xf numFmtId="0" fontId="6" fillId="15" borderId="54" xfId="0" applyFont="1" applyFill="1" applyBorder="1"/>
    <xf numFmtId="0" fontId="5" fillId="0" borderId="11" xfId="0" applyFont="1" applyBorder="1" applyAlignment="1">
      <alignment horizontal="right"/>
    </xf>
    <xf numFmtId="0" fontId="5" fillId="0" borderId="69" xfId="0" applyFont="1" applyBorder="1" applyAlignment="1">
      <alignment horizontal="right"/>
    </xf>
    <xf numFmtId="0" fontId="5" fillId="0" borderId="70" xfId="0" applyFont="1" applyBorder="1" applyAlignment="1">
      <alignment horizontal="right"/>
    </xf>
    <xf numFmtId="0" fontId="5" fillId="0" borderId="65" xfId="0" applyFont="1" applyBorder="1"/>
    <xf numFmtId="0" fontId="6" fillId="15" borderId="19" xfId="0" applyFont="1" applyFill="1" applyBorder="1"/>
    <xf numFmtId="0" fontId="6" fillId="15" borderId="21" xfId="0" applyFont="1" applyFill="1" applyBorder="1"/>
    <xf numFmtId="0" fontId="6" fillId="15" borderId="36" xfId="0" applyFont="1" applyFill="1" applyBorder="1"/>
    <xf numFmtId="0" fontId="6" fillId="15" borderId="5" xfId="0" applyFont="1" applyFill="1" applyBorder="1"/>
    <xf numFmtId="165" fontId="5" fillId="16" borderId="25" xfId="0" applyNumberFormat="1" applyFont="1" applyFill="1" applyBorder="1" applyAlignment="1">
      <alignment horizontal="right" vertical="top"/>
    </xf>
    <xf numFmtId="0" fontId="22" fillId="0" borderId="0" xfId="0" applyFont="1" applyBorder="1" applyAlignment="1">
      <alignment horizontal="left" vertical="center" wrapText="1"/>
    </xf>
    <xf numFmtId="0" fontId="0" fillId="0" borderId="0" xfId="0" applyAlignment="1"/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6" fillId="7" borderId="83" xfId="0" applyFont="1" applyFill="1" applyBorder="1" applyAlignment="1">
      <alignment horizontal="center" vertical="center" wrapText="1"/>
    </xf>
    <xf numFmtId="0" fontId="6" fillId="7" borderId="98" xfId="0" applyFont="1" applyFill="1" applyBorder="1" applyAlignment="1">
      <alignment horizontal="center" vertical="center"/>
    </xf>
    <xf numFmtId="0" fontId="6" fillId="11" borderId="83" xfId="0" applyFont="1" applyFill="1" applyBorder="1" applyAlignment="1">
      <alignment horizontal="center" vertical="center" wrapText="1"/>
    </xf>
    <xf numFmtId="165" fontId="5" fillId="0" borderId="99" xfId="0" applyNumberFormat="1" applyFont="1" applyBorder="1" applyAlignment="1">
      <alignment horizontal="right" vertical="center"/>
    </xf>
    <xf numFmtId="0" fontId="5" fillId="5" borderId="86" xfId="0" applyFont="1" applyFill="1" applyBorder="1" applyAlignment="1">
      <alignment horizontal="right" vertical="center"/>
    </xf>
    <xf numFmtId="165" fontId="5" fillId="0" borderId="95" xfId="0" applyNumberFormat="1" applyFont="1" applyBorder="1" applyAlignment="1">
      <alignment vertical="center"/>
    </xf>
    <xf numFmtId="165" fontId="6" fillId="0" borderId="96" xfId="0" applyNumberFormat="1" applyFont="1" applyBorder="1" applyAlignment="1">
      <alignment vertical="center"/>
    </xf>
    <xf numFmtId="165" fontId="6" fillId="2" borderId="79" xfId="0" applyNumberFormat="1" applyFont="1" applyFill="1" applyBorder="1" applyAlignment="1">
      <alignment vertical="center"/>
    </xf>
    <xf numFmtId="165" fontId="6" fillId="0" borderId="100" xfId="0" applyNumberFormat="1" applyFont="1" applyBorder="1" applyAlignment="1">
      <alignment vertical="center"/>
    </xf>
    <xf numFmtId="165" fontId="6" fillId="2" borderId="100" xfId="0" applyNumberFormat="1" applyFont="1" applyFill="1" applyBorder="1" applyAlignment="1">
      <alignment vertical="center"/>
    </xf>
    <xf numFmtId="165" fontId="5" fillId="16" borderId="101" xfId="0" applyNumberFormat="1" applyFont="1" applyFill="1" applyBorder="1" applyAlignment="1">
      <alignment horizontal="right" vertical="top"/>
    </xf>
    <xf numFmtId="165" fontId="5" fillId="0" borderId="95" xfId="0" applyNumberFormat="1" applyFont="1" applyBorder="1"/>
    <xf numFmtId="165" fontId="6" fillId="2" borderId="102" xfId="0" applyNumberFormat="1" applyFont="1" applyFill="1" applyBorder="1"/>
    <xf numFmtId="0" fontId="6" fillId="5" borderId="83" xfId="0" applyFont="1" applyFill="1" applyBorder="1"/>
    <xf numFmtId="165" fontId="5" fillId="0" borderId="96" xfId="0" applyNumberFormat="1" applyFont="1" applyBorder="1"/>
    <xf numFmtId="165" fontId="6" fillId="2" borderId="100" xfId="0" applyNumberFormat="1" applyFont="1" applyFill="1" applyBorder="1"/>
    <xf numFmtId="0" fontId="6" fillId="5" borderId="84" xfId="0" applyFont="1" applyFill="1" applyBorder="1"/>
    <xf numFmtId="165" fontId="5" fillId="0" borderId="96" xfId="0" applyNumberFormat="1" applyFont="1" applyBorder="1" applyAlignment="1">
      <alignment horizontal="right" vertical="top"/>
    </xf>
    <xf numFmtId="165" fontId="6" fillId="2" borderId="103" xfId="0" applyNumberFormat="1" applyFont="1" applyFill="1" applyBorder="1"/>
    <xf numFmtId="0" fontId="6" fillId="13" borderId="87" xfId="0" applyFont="1" applyFill="1" applyBorder="1"/>
    <xf numFmtId="0" fontId="6" fillId="13" borderId="75" xfId="0" applyFont="1" applyFill="1" applyBorder="1"/>
    <xf numFmtId="165" fontId="6" fillId="2" borderId="104" xfId="0" applyNumberFormat="1" applyFont="1" applyFill="1" applyBorder="1"/>
    <xf numFmtId="165" fontId="6" fillId="2" borderId="105" xfId="0" applyNumberFormat="1" applyFont="1" applyFill="1" applyBorder="1"/>
    <xf numFmtId="165" fontId="6" fillId="10" borderId="106" xfId="0" applyNumberFormat="1" applyFont="1" applyFill="1" applyBorder="1"/>
    <xf numFmtId="0" fontId="6" fillId="10" borderId="85" xfId="0" applyFont="1" applyFill="1" applyBorder="1"/>
    <xf numFmtId="165" fontId="6" fillId="5" borderId="106" xfId="0" applyNumberFormat="1" applyFont="1" applyFill="1" applyBorder="1"/>
    <xf numFmtId="0" fontId="6" fillId="5" borderId="85" xfId="0" applyFont="1" applyFill="1" applyBorder="1"/>
    <xf numFmtId="0" fontId="6" fillId="6" borderId="107" xfId="0" applyFont="1" applyFill="1" applyBorder="1"/>
    <xf numFmtId="165" fontId="6" fillId="8" borderId="106" xfId="0" applyNumberFormat="1" applyFont="1" applyFill="1" applyBorder="1"/>
    <xf numFmtId="0" fontId="6" fillId="8" borderId="91" xfId="0" applyFont="1" applyFill="1" applyBorder="1"/>
    <xf numFmtId="0" fontId="6" fillId="8" borderId="108" xfId="0" applyFont="1" applyFill="1" applyBorder="1"/>
    <xf numFmtId="165" fontId="6" fillId="13" borderId="109" xfId="0" applyNumberFormat="1" applyFont="1" applyFill="1" applyBorder="1"/>
    <xf numFmtId="0" fontId="6" fillId="13" borderId="110" xfId="0" applyFont="1" applyFill="1" applyBorder="1"/>
    <xf numFmtId="0" fontId="6" fillId="11" borderId="98" xfId="0" applyFont="1" applyFill="1" applyBorder="1" applyAlignment="1">
      <alignment horizontal="center" vertical="center"/>
    </xf>
    <xf numFmtId="165" fontId="6" fillId="6" borderId="79" xfId="0" applyNumberFormat="1" applyFont="1" applyFill="1" applyBorder="1" applyAlignment="1">
      <alignment vertical="center"/>
    </xf>
    <xf numFmtId="165" fontId="6" fillId="6" borderId="102" xfId="0" applyNumberFormat="1" applyFont="1" applyFill="1" applyBorder="1"/>
    <xf numFmtId="165" fontId="6" fillId="6" borderId="104" xfId="0" applyNumberFormat="1" applyFont="1" applyFill="1" applyBorder="1"/>
    <xf numFmtId="0" fontId="5" fillId="0" borderId="111" xfId="0" applyFont="1" applyBorder="1" applyAlignment="1">
      <alignment wrapText="1"/>
    </xf>
    <xf numFmtId="0" fontId="5" fillId="3" borderId="86" xfId="0" applyFont="1" applyFill="1" applyBorder="1" applyAlignment="1">
      <alignment horizontal="center" wrapText="1"/>
    </xf>
    <xf numFmtId="0" fontId="5" fillId="0" borderId="95" xfId="0" applyFont="1" applyBorder="1" applyAlignment="1">
      <alignment wrapText="1"/>
    </xf>
    <xf numFmtId="0" fontId="5" fillId="3" borderId="112" xfId="0" applyFont="1" applyFill="1" applyBorder="1" applyAlignment="1">
      <alignment horizontal="center" wrapText="1"/>
    </xf>
    <xf numFmtId="0" fontId="6" fillId="0" borderId="78" xfId="0" applyFont="1" applyBorder="1"/>
    <xf numFmtId="0" fontId="5" fillId="3" borderId="113" xfId="0" applyFont="1" applyFill="1" applyBorder="1" applyAlignment="1">
      <alignment horizontal="center" wrapText="1"/>
    </xf>
    <xf numFmtId="0" fontId="5" fillId="3" borderId="74" xfId="0" applyFont="1" applyFill="1" applyBorder="1" applyAlignment="1">
      <alignment horizontal="center" wrapText="1"/>
    </xf>
    <xf numFmtId="0" fontId="6" fillId="0" borderId="100" xfId="0" applyFont="1" applyBorder="1"/>
    <xf numFmtId="0" fontId="5" fillId="3" borderId="88" xfId="0" applyFont="1" applyFill="1" applyBorder="1" applyAlignment="1">
      <alignment horizontal="center" wrapText="1"/>
    </xf>
    <xf numFmtId="0" fontId="5" fillId="0" borderId="101" xfId="0" applyFont="1" applyBorder="1" applyAlignment="1">
      <alignment horizontal="right" vertical="top" wrapText="1"/>
    </xf>
    <xf numFmtId="0" fontId="5" fillId="3" borderId="77" xfId="0" applyFont="1" applyFill="1" applyBorder="1" applyAlignment="1">
      <alignment horizontal="right" vertical="top" wrapText="1"/>
    </xf>
    <xf numFmtId="0" fontId="5" fillId="0" borderId="101" xfId="0" applyFont="1" applyBorder="1" applyAlignment="1">
      <alignment horizontal="left"/>
    </xf>
    <xf numFmtId="0" fontId="5" fillId="8" borderId="77" xfId="0" applyFont="1" applyFill="1" applyBorder="1"/>
    <xf numFmtId="0" fontId="6" fillId="0" borderId="75" xfId="1" applyFont="1" applyBorder="1"/>
    <xf numFmtId="0" fontId="6" fillId="0" borderId="74" xfId="1" applyFont="1" applyBorder="1"/>
    <xf numFmtId="0" fontId="6" fillId="0" borderId="88" xfId="1" applyFont="1" applyBorder="1"/>
    <xf numFmtId="0" fontId="5" fillId="0" borderId="103" xfId="0" applyFont="1" applyBorder="1"/>
    <xf numFmtId="0" fontId="1" fillId="3" borderId="87" xfId="1" applyFont="1" applyFill="1" applyBorder="1"/>
    <xf numFmtId="0" fontId="6" fillId="0" borderId="74" xfId="1" applyFont="1" applyBorder="1" applyAlignment="1">
      <alignment wrapText="1"/>
    </xf>
    <xf numFmtId="0" fontId="7" fillId="0" borderId="76" xfId="1" applyFont="1" applyBorder="1"/>
    <xf numFmtId="0" fontId="5" fillId="0" borderId="103" xfId="0" applyFont="1" applyBorder="1" applyAlignment="1">
      <alignment horizontal="left" vertical="top" wrapText="1"/>
    </xf>
    <xf numFmtId="0" fontId="5" fillId="3" borderId="87" xfId="1" applyFont="1" applyFill="1" applyBorder="1" applyAlignment="1">
      <alignment horizontal="right" vertical="top"/>
    </xf>
    <xf numFmtId="0" fontId="7" fillId="0" borderId="74" xfId="1" applyFont="1" applyBorder="1"/>
    <xf numFmtId="0" fontId="6" fillId="0" borderId="76" xfId="1" applyFont="1" applyBorder="1"/>
    <xf numFmtId="0" fontId="5" fillId="0" borderId="101" xfId="0" applyFont="1" applyBorder="1" applyAlignment="1">
      <alignment wrapText="1"/>
    </xf>
    <xf numFmtId="0" fontId="6" fillId="8" borderId="77" xfId="0" applyFont="1" applyFill="1" applyBorder="1"/>
    <xf numFmtId="0" fontId="7" fillId="0" borderId="102" xfId="0" applyFont="1" applyBorder="1" applyAlignment="1">
      <alignment horizontal="left"/>
    </xf>
    <xf numFmtId="0" fontId="6" fillId="3" borderId="75" xfId="0" applyFont="1" applyFill="1" applyBorder="1"/>
    <xf numFmtId="0" fontId="7" fillId="0" borderId="100" xfId="0" applyFont="1" applyBorder="1" applyAlignment="1">
      <alignment horizontal="left"/>
    </xf>
    <xf numFmtId="0" fontId="7" fillId="0" borderId="114" xfId="0" applyFont="1" applyBorder="1" applyAlignment="1">
      <alignment horizontal="left"/>
    </xf>
    <xf numFmtId="0" fontId="6" fillId="3" borderId="82" xfId="0" applyFont="1" applyFill="1" applyBorder="1" applyAlignment="1">
      <alignment wrapText="1"/>
    </xf>
    <xf numFmtId="9" fontId="5" fillId="14" borderId="93" xfId="0" applyNumberFormat="1" applyFont="1" applyFill="1" applyBorder="1" applyAlignment="1">
      <alignment vertical="center"/>
    </xf>
    <xf numFmtId="9" fontId="5" fillId="14" borderId="50" xfId="0" applyNumberFormat="1" applyFont="1" applyFill="1" applyBorder="1" applyAlignment="1">
      <alignment vertical="center"/>
    </xf>
    <xf numFmtId="9" fontId="5" fillId="14" borderId="49" xfId="0" applyNumberFormat="1" applyFont="1" applyFill="1" applyBorder="1" applyAlignment="1">
      <alignment vertical="center"/>
    </xf>
    <xf numFmtId="9" fontId="5" fillId="12" borderId="84" xfId="0" applyNumberFormat="1" applyFont="1" applyFill="1" applyBorder="1" applyAlignment="1">
      <alignment vertical="center"/>
    </xf>
    <xf numFmtId="9" fontId="5" fillId="14" borderId="9" xfId="0" applyNumberFormat="1" applyFont="1" applyFill="1" applyBorder="1" applyAlignment="1">
      <alignment vertical="center"/>
    </xf>
    <xf numFmtId="9" fontId="5" fillId="12" borderId="83" xfId="0" applyNumberFormat="1" applyFont="1" applyFill="1" applyBorder="1" applyAlignment="1">
      <alignment vertical="center"/>
    </xf>
    <xf numFmtId="9" fontId="5" fillId="14" borderId="95" xfId="0" applyNumberFormat="1" applyFont="1" applyFill="1" applyBorder="1" applyAlignment="1">
      <alignment vertical="center"/>
    </xf>
    <xf numFmtId="9" fontId="5" fillId="14" borderId="15" xfId="0" applyNumberFormat="1" applyFont="1" applyFill="1" applyBorder="1" applyAlignment="1">
      <alignment vertical="center"/>
    </xf>
    <xf numFmtId="9" fontId="5" fillId="14" borderId="28" xfId="0" applyNumberFormat="1" applyFont="1" applyFill="1" applyBorder="1" applyAlignment="1">
      <alignment vertical="center"/>
    </xf>
    <xf numFmtId="9" fontId="5" fillId="12" borderId="77" xfId="0" applyNumberFormat="1" applyFont="1" applyFill="1" applyBorder="1" applyAlignment="1">
      <alignment vertical="center"/>
    </xf>
    <xf numFmtId="9" fontId="5" fillId="14" borderId="27" xfId="0" applyNumberFormat="1" applyFont="1" applyFill="1" applyBorder="1" applyAlignment="1">
      <alignment vertical="center"/>
    </xf>
    <xf numFmtId="9" fontId="5" fillId="14" borderId="50" xfId="0" applyNumberFormat="1" applyFont="1" applyFill="1" applyBorder="1" applyAlignment="1">
      <alignment horizontal="right" vertical="top"/>
    </xf>
    <xf numFmtId="9" fontId="12" fillId="14" borderId="27" xfId="0" applyNumberFormat="1" applyFont="1" applyFill="1" applyBorder="1" applyAlignment="1">
      <alignment horizontal="right" vertical="top"/>
    </xf>
    <xf numFmtId="0" fontId="5" fillId="7" borderId="45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vertical="center" wrapText="1"/>
    </xf>
    <xf numFmtId="0" fontId="5" fillId="11" borderId="29" xfId="0" applyFont="1" applyFill="1" applyBorder="1" applyAlignment="1">
      <alignment horizontal="center" vertical="center"/>
    </xf>
    <xf numFmtId="0" fontId="5" fillId="11" borderId="54" xfId="0" applyFont="1" applyFill="1" applyBorder="1" applyAlignment="1">
      <alignment vertical="center" wrapText="1"/>
    </xf>
    <xf numFmtId="0" fontId="24" fillId="17" borderId="4" xfId="1" applyFont="1" applyFill="1" applyBorder="1"/>
    <xf numFmtId="0" fontId="6" fillId="17" borderId="37" xfId="0" applyFont="1" applyFill="1" applyBorder="1"/>
    <xf numFmtId="0" fontId="6" fillId="17" borderId="36" xfId="0" applyFont="1" applyFill="1" applyBorder="1"/>
    <xf numFmtId="0" fontId="6" fillId="17" borderId="30" xfId="0" applyFont="1" applyFill="1" applyBorder="1"/>
    <xf numFmtId="164" fontId="6" fillId="17" borderId="3" xfId="0" applyNumberFormat="1" applyFont="1" applyFill="1" applyBorder="1"/>
    <xf numFmtId="164" fontId="6" fillId="17" borderId="30" xfId="0" applyNumberFormat="1" applyFont="1" applyFill="1" applyBorder="1"/>
    <xf numFmtId="0" fontId="24" fillId="17" borderId="6" xfId="1" applyFont="1" applyFill="1" applyBorder="1"/>
    <xf numFmtId="0" fontId="6" fillId="17" borderId="45" xfId="0" applyFont="1" applyFill="1" applyBorder="1"/>
    <xf numFmtId="0" fontId="6" fillId="17" borderId="53" xfId="0" applyFont="1" applyFill="1" applyBorder="1"/>
    <xf numFmtId="0" fontId="6" fillId="17" borderId="54" xfId="0" applyFont="1" applyFill="1" applyBorder="1"/>
    <xf numFmtId="164" fontId="6" fillId="17" borderId="8" xfId="0" applyNumberFormat="1" applyFont="1" applyFill="1" applyBorder="1"/>
    <xf numFmtId="164" fontId="6" fillId="17" borderId="54" xfId="0" applyNumberFormat="1" applyFont="1" applyFill="1" applyBorder="1"/>
    <xf numFmtId="0" fontId="5" fillId="0" borderId="0" xfId="0" applyFont="1" applyAlignment="1">
      <alignment wrapText="1"/>
    </xf>
    <xf numFmtId="0" fontId="6" fillId="15" borderId="36" xfId="0" applyFont="1" applyFill="1" applyBorder="1" applyProtection="1"/>
    <xf numFmtId="0" fontId="6" fillId="15" borderId="5" xfId="0" applyFont="1" applyFill="1" applyBorder="1" applyProtection="1"/>
    <xf numFmtId="164" fontId="6" fillId="11" borderId="102" xfId="0" applyNumberFormat="1" applyFont="1" applyFill="1" applyBorder="1" applyAlignment="1">
      <alignment vertical="center" textRotation="90" wrapText="1"/>
    </xf>
    <xf numFmtId="0" fontId="0" fillId="11" borderId="100" xfId="0" applyFill="1" applyBorder="1" applyAlignment="1">
      <alignment vertical="center" wrapText="1"/>
    </xf>
    <xf numFmtId="0" fontId="21" fillId="11" borderId="117" xfId="0" applyFont="1" applyFill="1" applyBorder="1" applyAlignment="1">
      <alignment horizontal="center"/>
    </xf>
    <xf numFmtId="0" fontId="2" fillId="11" borderId="118" xfId="0" applyFont="1" applyFill="1" applyBorder="1" applyAlignment="1">
      <alignment horizontal="center"/>
    </xf>
    <xf numFmtId="0" fontId="2" fillId="11" borderId="119" xfId="0" applyFont="1" applyFill="1" applyBorder="1" applyAlignment="1">
      <alignment horizontal="center"/>
    </xf>
    <xf numFmtId="0" fontId="8" fillId="10" borderId="120" xfId="0" applyFont="1" applyFill="1" applyBorder="1" applyAlignment="1">
      <alignment horizontal="center" vertical="center"/>
    </xf>
    <xf numFmtId="0" fontId="4" fillId="10" borderId="121" xfId="0" applyFont="1" applyFill="1" applyBorder="1" applyAlignment="1">
      <alignment horizontal="center"/>
    </xf>
    <xf numFmtId="0" fontId="4" fillId="10" borderId="122" xfId="0" applyFont="1" applyFill="1" applyBorder="1" applyAlignment="1">
      <alignment horizontal="center"/>
    </xf>
    <xf numFmtId="0" fontId="5" fillId="7" borderId="117" xfId="0" applyFont="1" applyFill="1" applyBorder="1" applyAlignment="1">
      <alignment horizontal="center" vertical="center" wrapText="1"/>
    </xf>
    <xf numFmtId="0" fontId="0" fillId="7" borderId="118" xfId="0" applyFill="1" applyBorder="1" applyAlignment="1"/>
    <xf numFmtId="0" fontId="0" fillId="7" borderId="119" xfId="0" applyFill="1" applyBorder="1" applyAlignment="1"/>
    <xf numFmtId="0" fontId="5" fillId="11" borderId="117" xfId="0" applyFont="1" applyFill="1" applyBorder="1" applyAlignment="1">
      <alignment horizontal="center" vertical="center" wrapText="1"/>
    </xf>
    <xf numFmtId="0" fontId="0" fillId="11" borderId="118" xfId="0" applyFill="1" applyBorder="1" applyAlignment="1"/>
    <xf numFmtId="0" fontId="0" fillId="11" borderId="119" xfId="0" applyFill="1" applyBorder="1" applyAlignment="1"/>
    <xf numFmtId="0" fontId="6" fillId="4" borderId="120" xfId="0" applyFont="1" applyFill="1" applyBorder="1" applyAlignment="1">
      <alignment horizontal="center" vertical="center" wrapText="1"/>
    </xf>
    <xf numFmtId="0" fontId="0" fillId="0" borderId="92" xfId="0" applyBorder="1" applyAlignment="1"/>
    <xf numFmtId="0" fontId="0" fillId="0" borderId="93" xfId="0" applyBorder="1" applyAlignment="1"/>
    <xf numFmtId="0" fontId="6" fillId="4" borderId="126" xfId="0" applyFont="1" applyFill="1" applyBorder="1" applyAlignment="1">
      <alignment horizontal="center" vertical="center" wrapText="1"/>
    </xf>
    <xf numFmtId="0" fontId="0" fillId="0" borderId="33" xfId="0" applyBorder="1" applyAlignment="1"/>
    <xf numFmtId="0" fontId="0" fillId="0" borderId="9" xfId="0" applyBorder="1" applyAlignment="1"/>
    <xf numFmtId="0" fontId="7" fillId="4" borderId="127" xfId="0" applyFont="1" applyFill="1" applyBorder="1" applyAlignment="1">
      <alignment horizontal="center" vertical="center" wrapText="1"/>
    </xf>
    <xf numFmtId="0" fontId="0" fillId="0" borderId="83" xfId="0" applyBorder="1" applyAlignment="1"/>
    <xf numFmtId="0" fontId="0" fillId="0" borderId="84" xfId="0" applyBorder="1" applyAlignment="1"/>
    <xf numFmtId="164" fontId="6" fillId="7" borderId="17" xfId="0" applyNumberFormat="1" applyFont="1" applyFill="1" applyBorder="1" applyAlignment="1">
      <alignment vertical="center" textRotation="90" wrapText="1"/>
    </xf>
    <xf numFmtId="0" fontId="0" fillId="7" borderId="18" xfId="0" applyFill="1" applyBorder="1" applyAlignment="1">
      <alignment vertical="center" wrapText="1"/>
    </xf>
    <xf numFmtId="164" fontId="6" fillId="7" borderId="75" xfId="0" applyNumberFormat="1" applyFont="1" applyFill="1" applyBorder="1" applyAlignment="1">
      <alignment vertical="center" textRotation="90" wrapText="1"/>
    </xf>
    <xf numFmtId="0" fontId="0" fillId="7" borderId="74" xfId="0" applyFill="1" applyBorder="1" applyAlignment="1">
      <alignment vertical="center" wrapText="1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wrapText="1"/>
    </xf>
    <xf numFmtId="0" fontId="6" fillId="7" borderId="95" xfId="0" applyFont="1" applyFill="1" applyBorder="1" applyAlignment="1">
      <alignment horizontal="center" vertical="top" wrapText="1"/>
    </xf>
    <xf numFmtId="0" fontId="6" fillId="7" borderId="59" xfId="0" applyFont="1" applyFill="1" applyBorder="1" applyAlignment="1">
      <alignment vertical="top" wrapText="1"/>
    </xf>
    <xf numFmtId="0" fontId="6" fillId="7" borderId="14" xfId="0" applyFont="1" applyFill="1" applyBorder="1" applyAlignment="1">
      <alignment horizontal="center" vertical="top" wrapText="1"/>
    </xf>
    <xf numFmtId="0" fontId="6" fillId="7" borderId="112" xfId="0" applyFont="1" applyFill="1" applyBorder="1" applyAlignment="1">
      <alignment vertical="top" wrapText="1"/>
    </xf>
    <xf numFmtId="0" fontId="6" fillId="11" borderId="95" xfId="0" applyFont="1" applyFill="1" applyBorder="1" applyAlignment="1">
      <alignment horizontal="center" vertical="top" wrapText="1"/>
    </xf>
    <xf numFmtId="0" fontId="6" fillId="11" borderId="59" xfId="0" applyFont="1" applyFill="1" applyBorder="1" applyAlignment="1">
      <alignment vertical="top" wrapText="1"/>
    </xf>
    <xf numFmtId="0" fontId="6" fillId="11" borderId="14" xfId="0" applyFont="1" applyFill="1" applyBorder="1" applyAlignment="1">
      <alignment horizontal="center" vertical="top" wrapText="1"/>
    </xf>
    <xf numFmtId="0" fontId="6" fillId="11" borderId="112" xfId="0" applyFont="1" applyFill="1" applyBorder="1" applyAlignment="1">
      <alignment vertical="top" wrapText="1"/>
    </xf>
    <xf numFmtId="0" fontId="21" fillId="7" borderId="117" xfId="0" applyFont="1" applyFill="1" applyBorder="1" applyAlignment="1">
      <alignment horizontal="center"/>
    </xf>
    <xf numFmtId="0" fontId="2" fillId="7" borderId="118" xfId="0" applyFont="1" applyFill="1" applyBorder="1" applyAlignment="1">
      <alignment horizontal="center"/>
    </xf>
    <xf numFmtId="0" fontId="2" fillId="7" borderId="119" xfId="0" applyFont="1" applyFill="1" applyBorder="1" applyAlignment="1">
      <alignment horizontal="center"/>
    </xf>
    <xf numFmtId="164" fontId="6" fillId="7" borderId="102" xfId="0" applyNumberFormat="1" applyFont="1" applyFill="1" applyBorder="1" applyAlignment="1">
      <alignment vertical="center" textRotation="90" wrapText="1"/>
    </xf>
    <xf numFmtId="0" fontId="0" fillId="7" borderId="100" xfId="0" applyFill="1" applyBorder="1" applyAlignment="1">
      <alignment vertical="center" wrapText="1"/>
    </xf>
    <xf numFmtId="164" fontId="6" fillId="7" borderId="12" xfId="0" applyNumberFormat="1" applyFont="1" applyFill="1" applyBorder="1" applyAlignment="1">
      <alignment horizontal="center" vertical="center" textRotation="90" wrapText="1"/>
    </xf>
    <xf numFmtId="0" fontId="0" fillId="7" borderId="17" xfId="0" applyFill="1" applyBorder="1" applyAlignment="1">
      <alignment horizontal="center" vertical="center" wrapText="1"/>
    </xf>
    <xf numFmtId="0" fontId="8" fillId="10" borderId="123" xfId="0" applyFont="1" applyFill="1" applyBorder="1" applyAlignment="1">
      <alignment horizontal="center"/>
    </xf>
    <xf numFmtId="0" fontId="4" fillId="10" borderId="124" xfId="0" applyFont="1" applyFill="1" applyBorder="1" applyAlignment="1">
      <alignment horizontal="center"/>
    </xf>
    <xf numFmtId="0" fontId="4" fillId="10" borderId="125" xfId="0" applyFont="1" applyFill="1" applyBorder="1" applyAlignment="1">
      <alignment horizontal="center"/>
    </xf>
    <xf numFmtId="164" fontId="6" fillId="11" borderId="12" xfId="0" applyNumberFormat="1" applyFont="1" applyFill="1" applyBorder="1" applyAlignment="1">
      <alignment horizontal="center" vertical="center" textRotation="90" wrapText="1"/>
    </xf>
    <xf numFmtId="0" fontId="0" fillId="11" borderId="17" xfId="0" applyFill="1" applyBorder="1" applyAlignment="1">
      <alignment horizontal="center" vertical="center" wrapText="1"/>
    </xf>
    <xf numFmtId="164" fontId="6" fillId="11" borderId="86" xfId="0" applyNumberFormat="1" applyFont="1" applyFill="1" applyBorder="1" applyAlignment="1">
      <alignment horizontal="center" vertical="center" textRotation="90" wrapText="1"/>
    </xf>
    <xf numFmtId="0" fontId="0" fillId="11" borderId="75" xfId="0" applyFill="1" applyBorder="1" applyAlignment="1">
      <alignment horizontal="center" vertical="center" wrapText="1"/>
    </xf>
    <xf numFmtId="0" fontId="6" fillId="0" borderId="115" xfId="0" applyFont="1" applyBorder="1" applyAlignment="1"/>
    <xf numFmtId="0" fontId="6" fillId="0" borderId="98" xfId="0" applyFont="1" applyBorder="1" applyAlignment="1"/>
    <xf numFmtId="0" fontId="6" fillId="0" borderId="116" xfId="0" applyFont="1" applyBorder="1" applyAlignment="1"/>
    <xf numFmtId="0" fontId="6" fillId="3" borderId="20" xfId="0" applyFont="1" applyFill="1" applyBorder="1" applyAlignment="1">
      <alignment wrapText="1"/>
    </xf>
    <xf numFmtId="0" fontId="6" fillId="3" borderId="71" xfId="0" applyFont="1" applyFill="1" applyBorder="1" applyAlignment="1">
      <alignment wrapText="1"/>
    </xf>
    <xf numFmtId="0" fontId="6" fillId="3" borderId="50" xfId="0" applyFont="1" applyFill="1" applyBorder="1" applyAlignment="1">
      <alignment wrapText="1"/>
    </xf>
    <xf numFmtId="0" fontId="6" fillId="0" borderId="102" xfId="0" applyFont="1" applyBorder="1" applyAlignment="1"/>
    <xf numFmtId="0" fontId="5" fillId="0" borderId="115" xfId="0" applyFont="1" applyBorder="1" applyAlignment="1"/>
    <xf numFmtId="0" fontId="6" fillId="0" borderId="71" xfId="0" applyFont="1" applyBorder="1" applyAlignment="1">
      <alignment wrapText="1"/>
    </xf>
    <xf numFmtId="0" fontId="6" fillId="0" borderId="50" xfId="0" applyFont="1" applyBorder="1" applyAlignment="1">
      <alignment wrapText="1"/>
    </xf>
    <xf numFmtId="164" fontId="6" fillId="7" borderId="86" xfId="0" applyNumberFormat="1" applyFont="1" applyFill="1" applyBorder="1" applyAlignment="1">
      <alignment horizontal="center" vertical="center" textRotation="90" wrapText="1"/>
    </xf>
    <xf numFmtId="0" fontId="0" fillId="7" borderId="84" xfId="0" applyFill="1" applyBorder="1" applyAlignment="1">
      <alignment horizontal="center" vertical="center" wrapText="1"/>
    </xf>
    <xf numFmtId="0" fontId="6" fillId="0" borderId="23" xfId="0" applyFont="1" applyBorder="1" applyAlignment="1"/>
    <xf numFmtId="0" fontId="6" fillId="0" borderId="32" xfId="0" applyFont="1" applyBorder="1" applyAlignment="1"/>
    <xf numFmtId="0" fontId="6" fillId="0" borderId="8" xfId="0" applyFont="1" applyBorder="1" applyAlignment="1"/>
    <xf numFmtId="0" fontId="5" fillId="0" borderId="23" xfId="0" applyFont="1" applyBorder="1" applyAlignment="1"/>
    <xf numFmtId="0" fontId="6" fillId="0" borderId="3" xfId="0" applyFont="1" applyBorder="1" applyAlignment="1"/>
    <xf numFmtId="0" fontId="5" fillId="11" borderId="57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top" wrapText="1"/>
    </xf>
    <xf numFmtId="0" fontId="21" fillId="0" borderId="49" xfId="0" applyFont="1" applyBorder="1" applyAlignment="1">
      <alignment horizontal="left" wrapText="1"/>
    </xf>
    <xf numFmtId="0" fontId="5" fillId="7" borderId="63" xfId="0" applyFont="1" applyFill="1" applyBorder="1" applyAlignment="1">
      <alignment horizontal="center" vertical="center" wrapText="1"/>
    </xf>
    <xf numFmtId="0" fontId="5" fillId="7" borderId="57" xfId="0" applyFont="1" applyFill="1" applyBorder="1" applyAlignment="1">
      <alignment vertical="center" wrapText="1"/>
    </xf>
    <xf numFmtId="0" fontId="6" fillId="0" borderId="19" xfId="0" applyFont="1" applyBorder="1" applyAlignment="1"/>
    <xf numFmtId="0" fontId="5" fillId="0" borderId="19" xfId="0" applyFont="1" applyBorder="1" applyAlignment="1"/>
    <xf numFmtId="0" fontId="6" fillId="0" borderId="21" xfId="0" applyFont="1" applyBorder="1" applyAlignment="1"/>
    <xf numFmtId="0" fontId="6" fillId="3" borderId="5" xfId="0" applyFont="1" applyFill="1" applyBorder="1" applyAlignment="1"/>
    <xf numFmtId="0" fontId="6" fillId="0" borderId="5" xfId="0" applyFont="1" applyBorder="1" applyAlignment="1"/>
    <xf numFmtId="0" fontId="6" fillId="0" borderId="7" xfId="0" applyFont="1" applyBorder="1" applyAlignment="1"/>
    <xf numFmtId="0" fontId="5" fillId="0" borderId="5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21" fillId="0" borderId="14" xfId="0" applyFont="1" applyBorder="1" applyAlignment="1"/>
    <xf numFmtId="0" fontId="26" fillId="0" borderId="28" xfId="0" applyFont="1" applyBorder="1" applyAlignment="1"/>
    <xf numFmtId="0" fontId="26" fillId="0" borderId="59" xfId="0" applyFont="1" applyBorder="1" applyAlignment="1"/>
    <xf numFmtId="0" fontId="5" fillId="0" borderId="55" xfId="0" applyFont="1" applyBorder="1" applyAlignment="1">
      <alignment horizontal="center" vertical="center" wrapText="1"/>
    </xf>
    <xf numFmtId="0" fontId="0" fillId="0" borderId="70" xfId="0" applyBorder="1" applyAlignment="1"/>
    <xf numFmtId="0" fontId="0" fillId="0" borderId="67" xfId="0" applyBorder="1" applyAlignment="1"/>
    <xf numFmtId="0" fontId="0" fillId="0" borderId="73" xfId="0" applyBorder="1" applyAlignment="1"/>
    <xf numFmtId="0" fontId="15" fillId="0" borderId="31" xfId="0" applyFont="1" applyBorder="1" applyAlignment="1">
      <alignment horizontal="center" vertical="center" wrapText="1"/>
    </xf>
    <xf numFmtId="0" fontId="1" fillId="0" borderId="64" xfId="0" applyFont="1" applyBorder="1" applyAlignment="1"/>
    <xf numFmtId="0" fontId="1" fillId="0" borderId="72" xfId="0" applyFont="1" applyBorder="1" applyAlignment="1"/>
    <xf numFmtId="0" fontId="21" fillId="0" borderId="0" xfId="0" applyFont="1" applyAlignment="1">
      <alignment wrapText="1"/>
    </xf>
    <xf numFmtId="0" fontId="0" fillId="0" borderId="0" xfId="0" applyAlignment="1">
      <alignment wrapText="1"/>
    </xf>
    <xf numFmtId="0" fontId="13" fillId="0" borderId="0" xfId="0" applyFont="1" applyBorder="1" applyAlignment="1">
      <alignment horizont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59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5" fillId="0" borderId="59" xfId="0" applyFont="1" applyBorder="1" applyAlignment="1">
      <alignment vertical="center" wrapText="1"/>
    </xf>
    <xf numFmtId="0" fontId="5" fillId="0" borderId="14" xfId="0" applyFont="1" applyBorder="1" applyAlignment="1">
      <alignment horizontal="center" wrapText="1"/>
    </xf>
    <xf numFmtId="0" fontId="5" fillId="0" borderId="59" xfId="0" applyFont="1" applyBorder="1" applyAlignment="1">
      <alignment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t>Ponderile numărului de elevi şcolarizaţi în clasa a IX-a învăţământ de masă şi special  în anul şcolar 2020-2021 şi 2021 - 2022  în Judeţul..............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'CL a IX a INV DE MASA + SPECIAL'!$AC$9</c:f>
              <c:strCache>
                <c:ptCount val="1"/>
                <c:pt idx="0">
                  <c:v>2020-2021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en-US"/>
              </a:p>
            </c:txPr>
            <c:showVal val="1"/>
          </c:dLbls>
          <c:cat>
            <c:strRef>
              <c:f>'CL a IX a INV DE MASA + SPECIAL'!$AD$8:$AG$8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+ SPECIAL'!$AD$9:$AG$9</c:f>
              <c:numCache>
                <c:formatCode>0.0%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'CL a IX a INV DE MASA + SPECIAL'!$AC$10</c:f>
              <c:strCache>
                <c:ptCount val="1"/>
                <c:pt idx="0">
                  <c:v>2021-2022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en-US"/>
              </a:p>
            </c:txPr>
            <c:showVal val="1"/>
          </c:dLbls>
          <c:cat>
            <c:strRef>
              <c:f>'CL a IX a INV DE MASA + SPECIAL'!$AD$8:$AG$8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+ SPECIAL'!$AD$10:$AG$10</c:f>
              <c:numCache>
                <c:formatCode>0.0%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137246592"/>
        <c:axId val="137248128"/>
      </c:barChart>
      <c:catAx>
        <c:axId val="13724659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37248128"/>
        <c:crosses val="autoZero"/>
        <c:auto val="1"/>
        <c:lblAlgn val="ctr"/>
        <c:lblOffset val="100"/>
      </c:catAx>
      <c:valAx>
        <c:axId val="137248128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37246592"/>
        <c:crosses val="autoZero"/>
        <c:crossBetween val="between"/>
        <c:majorUnit val="0.1"/>
      </c:valAx>
    </c:plotArea>
    <c:legend>
      <c:legendPos val="b"/>
      <c:txPr>
        <a:bodyPr/>
        <a:lstStyle/>
        <a:p>
          <a:pPr>
            <a:defRPr sz="920" b="1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en-US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r>
              <a:rPr lang="ro-RO" sz="1000" b="1" i="0" baseline="0">
                <a:effectLst/>
                <a:latin typeface="Arial Narrow" panose="020B0606020202030204" pitchFamily="34" charset="0"/>
              </a:rPr>
              <a:t>Ponderile numărului de elevi şcolarizaţi în clasa a IX-a învăţământ de masă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r>
              <a:rPr lang="ro-RO" sz="1000" b="1" i="0" baseline="0">
                <a:effectLst/>
                <a:latin typeface="Arial Narrow" panose="020B0606020202030204" pitchFamily="34" charset="0"/>
              </a:rPr>
              <a:t>în anul şcolar 2020-2021 şi 2021 - 2022  în Judeţul...................</a:t>
            </a:r>
            <a:endParaRPr lang="ro-RO" sz="1000"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7638880139982507"/>
          <c:y val="2.4024024024024031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'CL a IX a INV DE MASA ZI'!$AC$9</c:f>
              <c:strCache>
                <c:ptCount val="1"/>
                <c:pt idx="0">
                  <c:v>2019-2020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en-US"/>
              </a:p>
            </c:txPr>
            <c:showVal val="1"/>
          </c:dLbls>
          <c:cat>
            <c:strRef>
              <c:f>'CL a IX a INV DE MASA ZI'!$AD$8:$AG$8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ZI'!$AD$9:$AG$9</c:f>
              <c:numCache>
                <c:formatCode>0.0%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'CL a IX a INV DE MASA ZI'!$AC$10</c:f>
              <c:strCache>
                <c:ptCount val="1"/>
                <c:pt idx="0">
                  <c:v>2020-2021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en-US"/>
              </a:p>
            </c:txPr>
            <c:showVal val="1"/>
          </c:dLbls>
          <c:cat>
            <c:strRef>
              <c:f>'CL a IX a INV DE MASA ZI'!$AD$8:$AG$8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ZI'!$AD$10:$AG$10</c:f>
              <c:numCache>
                <c:formatCode>0.0%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137229440"/>
        <c:axId val="137230976"/>
      </c:barChart>
      <c:catAx>
        <c:axId val="13722944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37230976"/>
        <c:crosses val="autoZero"/>
        <c:auto val="1"/>
        <c:lblAlgn val="ctr"/>
        <c:lblOffset val="100"/>
      </c:catAx>
      <c:valAx>
        <c:axId val="137230976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37229440"/>
        <c:crosses val="autoZero"/>
        <c:crossBetween val="between"/>
        <c:majorUnit val="0.1"/>
      </c:valAx>
    </c:plotArea>
    <c:legend>
      <c:legendPos val="b"/>
      <c:layout/>
      <c:txPr>
        <a:bodyPr/>
        <a:lstStyle/>
        <a:p>
          <a:pPr>
            <a:defRPr sz="920" b="1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en-US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581025</xdr:colOff>
      <xdr:row>11</xdr:row>
      <xdr:rowOff>104775</xdr:rowOff>
    </xdr:from>
    <xdr:to>
      <xdr:col>36</xdr:col>
      <xdr:colOff>228600</xdr:colOff>
      <xdr:row>30</xdr:row>
      <xdr:rowOff>0</xdr:rowOff>
    </xdr:to>
    <xdr:graphicFrame macro="">
      <xdr:nvGraphicFramePr>
        <xdr:cNvPr id="45134" name="Diagramă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581025</xdr:colOff>
      <xdr:row>11</xdr:row>
      <xdr:rowOff>104775</xdr:rowOff>
    </xdr:from>
    <xdr:to>
      <xdr:col>36</xdr:col>
      <xdr:colOff>228600</xdr:colOff>
      <xdr:row>30</xdr:row>
      <xdr:rowOff>0</xdr:rowOff>
    </xdr:to>
    <xdr:graphicFrame macro="">
      <xdr:nvGraphicFramePr>
        <xdr:cNvPr id="1130" name="Diagramă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J53"/>
  <sheetViews>
    <sheetView zoomScaleNormal="100" workbookViewId="0">
      <selection activeCell="C4" sqref="C4"/>
    </sheetView>
  </sheetViews>
  <sheetFormatPr defaultRowHeight="12.75"/>
  <cols>
    <col min="1" max="1" width="29.140625" style="4" customWidth="1"/>
    <col min="2" max="2" width="12.85546875" style="21" customWidth="1"/>
    <col min="3" max="3" width="28.140625" style="4" customWidth="1"/>
    <col min="4" max="4" width="4.85546875" style="4" bestFit="1" customWidth="1"/>
    <col min="5" max="5" width="5.7109375" style="4" customWidth="1"/>
    <col min="6" max="6" width="5.42578125" style="4" customWidth="1"/>
    <col min="7" max="7" width="6.7109375" style="4" bestFit="1" customWidth="1"/>
    <col min="8" max="8" width="4.5703125" style="4" bestFit="1" customWidth="1"/>
    <col min="9" max="9" width="5.85546875" style="4" customWidth="1"/>
    <col min="10" max="10" width="4.85546875" style="4" bestFit="1" customWidth="1"/>
    <col min="11" max="11" width="7.5703125" style="4" customWidth="1"/>
    <col min="12" max="12" width="4.85546875" style="4" bestFit="1" customWidth="1"/>
    <col min="13" max="13" width="5.5703125" style="4" customWidth="1"/>
    <col min="14" max="14" width="4.5703125" style="4" bestFit="1" customWidth="1"/>
    <col min="15" max="15" width="7.42578125" style="4" customWidth="1"/>
    <col min="16" max="16" width="4.5703125" style="4" bestFit="1" customWidth="1"/>
    <col min="17" max="17" width="6" style="4" customWidth="1"/>
    <col min="18" max="18" width="4.85546875" style="4" bestFit="1" customWidth="1"/>
    <col min="19" max="19" width="7.7109375" style="4" customWidth="1"/>
    <col min="20" max="20" width="5.7109375" style="14" bestFit="1" customWidth="1"/>
    <col min="21" max="21" width="5.28515625" style="14" customWidth="1"/>
    <col min="22" max="22" width="6.42578125" style="14" customWidth="1"/>
    <col min="23" max="23" width="5.5703125" style="14" customWidth="1"/>
    <col min="24" max="24" width="5.7109375" style="14" customWidth="1"/>
    <col min="25" max="25" width="5.42578125" style="14" customWidth="1"/>
    <col min="26" max="26" width="5.85546875" style="14" customWidth="1"/>
    <col min="27" max="27" width="6.7109375" style="14" customWidth="1"/>
    <col min="28" max="29" width="9.140625" style="4"/>
    <col min="30" max="30" width="11.85546875" style="4" customWidth="1"/>
    <col min="31" max="31" width="11.28515625" style="4" customWidth="1"/>
    <col min="32" max="32" width="10.5703125" style="4" customWidth="1"/>
    <col min="33" max="33" width="11.5703125" style="4" customWidth="1"/>
    <col min="34" max="16384" width="9.140625" style="4"/>
  </cols>
  <sheetData>
    <row r="1" spans="1:36" s="5" customFormat="1" ht="16.5">
      <c r="A1" s="58" t="s">
        <v>111</v>
      </c>
      <c r="B1" s="56"/>
      <c r="T1" s="16"/>
      <c r="U1" s="16"/>
      <c r="V1" s="16"/>
      <c r="W1" s="16"/>
      <c r="X1" s="16"/>
      <c r="Y1" s="16"/>
      <c r="Z1" s="16"/>
      <c r="AA1" s="16"/>
    </row>
    <row r="3" spans="1:36" s="57" customFormat="1" ht="15.75">
      <c r="A3" s="568" t="s">
        <v>107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9"/>
      <c r="U3" s="569"/>
      <c r="V3" s="569"/>
      <c r="W3" s="569"/>
      <c r="X3" s="569"/>
      <c r="Y3" s="569"/>
      <c r="Z3" s="569"/>
      <c r="AA3" s="569"/>
    </row>
    <row r="4" spans="1:36" s="57" customFormat="1" ht="18.75" thickBot="1">
      <c r="A4" s="439" t="s">
        <v>87</v>
      </c>
      <c r="C4" s="438"/>
      <c r="D4" s="438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7"/>
    </row>
    <row r="5" spans="1:36" ht="17.25" thickBot="1">
      <c r="A5" s="555" t="s">
        <v>2</v>
      </c>
      <c r="B5" s="558" t="s">
        <v>3</v>
      </c>
      <c r="C5" s="561" t="s">
        <v>4</v>
      </c>
      <c r="D5" s="546" t="s">
        <v>97</v>
      </c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547"/>
      <c r="R5" s="547"/>
      <c r="S5" s="548"/>
      <c r="T5" s="585" t="s">
        <v>24</v>
      </c>
      <c r="U5" s="586"/>
      <c r="V5" s="586"/>
      <c r="W5" s="586"/>
      <c r="X5" s="586"/>
      <c r="Y5" s="586"/>
      <c r="Z5" s="586"/>
      <c r="AA5" s="587"/>
    </row>
    <row r="6" spans="1:36" ht="13.5" thickBot="1">
      <c r="A6" s="556"/>
      <c r="B6" s="559"/>
      <c r="C6" s="562"/>
      <c r="D6" s="578" t="s">
        <v>91</v>
      </c>
      <c r="E6" s="579"/>
      <c r="F6" s="579"/>
      <c r="G6" s="579"/>
      <c r="H6" s="579"/>
      <c r="I6" s="579"/>
      <c r="J6" s="579"/>
      <c r="K6" s="580"/>
      <c r="L6" s="543" t="s">
        <v>92</v>
      </c>
      <c r="M6" s="544"/>
      <c r="N6" s="544"/>
      <c r="O6" s="544"/>
      <c r="P6" s="544"/>
      <c r="Q6" s="544"/>
      <c r="R6" s="544"/>
      <c r="S6" s="545"/>
      <c r="T6" s="549" t="s">
        <v>91</v>
      </c>
      <c r="U6" s="550"/>
      <c r="V6" s="550"/>
      <c r="W6" s="551"/>
      <c r="X6" s="552" t="s">
        <v>92</v>
      </c>
      <c r="Y6" s="553"/>
      <c r="Z6" s="553"/>
      <c r="AA6" s="554"/>
    </row>
    <row r="7" spans="1:36" ht="63.75" customHeight="1" thickBot="1">
      <c r="A7" s="556"/>
      <c r="B7" s="559"/>
      <c r="C7" s="562"/>
      <c r="D7" s="570" t="s">
        <v>93</v>
      </c>
      <c r="E7" s="571"/>
      <c r="F7" s="572" t="s">
        <v>94</v>
      </c>
      <c r="G7" s="573"/>
      <c r="H7" s="572" t="s">
        <v>95</v>
      </c>
      <c r="I7" s="573"/>
      <c r="J7" s="572" t="s">
        <v>96</v>
      </c>
      <c r="K7" s="573"/>
      <c r="L7" s="574" t="s">
        <v>93</v>
      </c>
      <c r="M7" s="575"/>
      <c r="N7" s="576" t="s">
        <v>94</v>
      </c>
      <c r="O7" s="577"/>
      <c r="P7" s="576" t="s">
        <v>95</v>
      </c>
      <c r="Q7" s="577"/>
      <c r="R7" s="576" t="s">
        <v>96</v>
      </c>
      <c r="S7" s="577"/>
      <c r="T7" s="581" t="s">
        <v>101</v>
      </c>
      <c r="U7" s="583" t="s">
        <v>102</v>
      </c>
      <c r="V7" s="564" t="s">
        <v>103</v>
      </c>
      <c r="W7" s="566" t="s">
        <v>105</v>
      </c>
      <c r="X7" s="541" t="s">
        <v>100</v>
      </c>
      <c r="Y7" s="588" t="s">
        <v>99</v>
      </c>
      <c r="Z7" s="588" t="s">
        <v>98</v>
      </c>
      <c r="AA7" s="590" t="s">
        <v>104</v>
      </c>
    </row>
    <row r="8" spans="1:36" ht="57" customHeight="1" thickBot="1">
      <c r="A8" s="557"/>
      <c r="B8" s="560"/>
      <c r="C8" s="563"/>
      <c r="D8" s="442" t="s">
        <v>5</v>
      </c>
      <c r="E8" s="63" t="s">
        <v>0</v>
      </c>
      <c r="F8" s="62" t="s">
        <v>5</v>
      </c>
      <c r="G8" s="441" t="s">
        <v>0</v>
      </c>
      <c r="H8" s="62" t="s">
        <v>5</v>
      </c>
      <c r="I8" s="441" t="s">
        <v>0</v>
      </c>
      <c r="J8" s="62" t="s">
        <v>5</v>
      </c>
      <c r="K8" s="441" t="s">
        <v>0</v>
      </c>
      <c r="L8" s="474" t="s">
        <v>5</v>
      </c>
      <c r="M8" s="176" t="s">
        <v>0</v>
      </c>
      <c r="N8" s="177" t="s">
        <v>5</v>
      </c>
      <c r="O8" s="176" t="s">
        <v>0</v>
      </c>
      <c r="P8" s="177" t="s">
        <v>5</v>
      </c>
      <c r="Q8" s="176" t="s">
        <v>0</v>
      </c>
      <c r="R8" s="177" t="s">
        <v>5</v>
      </c>
      <c r="S8" s="443" t="s">
        <v>0</v>
      </c>
      <c r="T8" s="582"/>
      <c r="U8" s="584"/>
      <c r="V8" s="565"/>
      <c r="W8" s="567"/>
      <c r="X8" s="542"/>
      <c r="Y8" s="589"/>
      <c r="Z8" s="589"/>
      <c r="AA8" s="591"/>
      <c r="AC8" s="242"/>
      <c r="AD8" s="243" t="s">
        <v>67</v>
      </c>
      <c r="AE8" s="243" t="s">
        <v>68</v>
      </c>
      <c r="AF8" s="243" t="s">
        <v>69</v>
      </c>
      <c r="AG8" s="243" t="s">
        <v>70</v>
      </c>
      <c r="AH8" s="21"/>
      <c r="AI8" s="21"/>
      <c r="AJ8" s="21"/>
    </row>
    <row r="9" spans="1:36" ht="26.25" thickBot="1">
      <c r="A9" s="478" t="s">
        <v>6</v>
      </c>
      <c r="B9" s="23"/>
      <c r="C9" s="479"/>
      <c r="D9" s="444">
        <f t="shared" ref="D9:I9" si="0">D10+D17+D40</f>
        <v>4</v>
      </c>
      <c r="E9" s="74">
        <f t="shared" si="0"/>
        <v>112</v>
      </c>
      <c r="F9" s="338">
        <f t="shared" si="0"/>
        <v>0</v>
      </c>
      <c r="G9" s="135">
        <f t="shared" si="0"/>
        <v>0</v>
      </c>
      <c r="H9" s="338">
        <f t="shared" si="0"/>
        <v>0</v>
      </c>
      <c r="I9" s="135">
        <f t="shared" si="0"/>
        <v>0</v>
      </c>
      <c r="J9" s="338">
        <f>D9+F9</f>
        <v>4</v>
      </c>
      <c r="K9" s="135">
        <f>E9+G9</f>
        <v>112</v>
      </c>
      <c r="L9" s="444">
        <f t="shared" ref="L9:Q9" si="1">L10+L17+L40</f>
        <v>4</v>
      </c>
      <c r="M9" s="136">
        <f t="shared" si="1"/>
        <v>104</v>
      </c>
      <c r="N9" s="338">
        <f t="shared" si="1"/>
        <v>0</v>
      </c>
      <c r="O9" s="136">
        <f t="shared" si="1"/>
        <v>0</v>
      </c>
      <c r="P9" s="338">
        <f t="shared" si="1"/>
        <v>0</v>
      </c>
      <c r="Q9" s="136">
        <f t="shared" si="1"/>
        <v>0</v>
      </c>
      <c r="R9" s="354">
        <f>L9+N9</f>
        <v>4</v>
      </c>
      <c r="S9" s="445">
        <f>M9+O9</f>
        <v>104</v>
      </c>
      <c r="T9" s="509">
        <f>T10+T17+T40</f>
        <v>1</v>
      </c>
      <c r="U9" s="510" t="e">
        <f>U17+U40</f>
        <v>#DIV/0!</v>
      </c>
      <c r="V9" s="511" t="e">
        <f>V17+V40</f>
        <v>#DIV/0!</v>
      </c>
      <c r="W9" s="512">
        <f>K9/K9</f>
        <v>1</v>
      </c>
      <c r="X9" s="509">
        <f>X10+X17+X40</f>
        <v>1</v>
      </c>
      <c r="Y9" s="513" t="e">
        <f>Y17+Y40</f>
        <v>#DIV/0!</v>
      </c>
      <c r="Z9" s="510" t="e">
        <f>Z17+Z40</f>
        <v>#DIV/0!</v>
      </c>
      <c r="AA9" s="514">
        <f>S9/S9</f>
        <v>1</v>
      </c>
      <c r="AC9" s="242" t="s">
        <v>88</v>
      </c>
      <c r="AD9" s="244">
        <f>E10/K9</f>
        <v>1</v>
      </c>
      <c r="AE9" s="244">
        <f>E17/K9</f>
        <v>0</v>
      </c>
      <c r="AF9" s="244">
        <f>E40/K9</f>
        <v>0</v>
      </c>
      <c r="AG9" s="244">
        <f>G9/K9</f>
        <v>0</v>
      </c>
      <c r="AH9" s="14">
        <f>SUM(AD9:AG9)</f>
        <v>1</v>
      </c>
    </row>
    <row r="10" spans="1:36" ht="13.5" thickBot="1">
      <c r="A10" s="480" t="s">
        <v>7</v>
      </c>
      <c r="B10" s="26"/>
      <c r="C10" s="481"/>
      <c r="D10" s="446">
        <f t="shared" ref="D10:I10" si="2">D11+D14</f>
        <v>4</v>
      </c>
      <c r="E10" s="44">
        <f t="shared" si="2"/>
        <v>112</v>
      </c>
      <c r="F10" s="138">
        <f t="shared" si="2"/>
        <v>0</v>
      </c>
      <c r="G10" s="139">
        <f t="shared" si="2"/>
        <v>0</v>
      </c>
      <c r="H10" s="138">
        <f t="shared" si="2"/>
        <v>0</v>
      </c>
      <c r="I10" s="139">
        <f t="shared" si="2"/>
        <v>0</v>
      </c>
      <c r="J10" s="43">
        <f t="shared" ref="J10:K48" si="3">D10+F10</f>
        <v>4</v>
      </c>
      <c r="K10" s="104">
        <f>E10+G10</f>
        <v>112</v>
      </c>
      <c r="L10" s="446">
        <f>L11+L14</f>
        <v>4</v>
      </c>
      <c r="M10" s="45">
        <f>M11+M14</f>
        <v>104</v>
      </c>
      <c r="N10" s="73"/>
      <c r="O10" s="93"/>
      <c r="P10" s="73"/>
      <c r="Q10" s="93"/>
      <c r="R10" s="129">
        <f t="shared" ref="R10:S40" si="4">L10+N10</f>
        <v>4</v>
      </c>
      <c r="S10" s="207">
        <f>M10+O10</f>
        <v>104</v>
      </c>
      <c r="T10" s="323">
        <f>E10/E9</f>
        <v>1</v>
      </c>
      <c r="U10" s="140"/>
      <c r="V10" s="178"/>
      <c r="W10" s="193">
        <f>K10/K9</f>
        <v>1</v>
      </c>
      <c r="X10" s="327">
        <f>M10/M9</f>
        <v>1</v>
      </c>
      <c r="Y10" s="186"/>
      <c r="Z10" s="199"/>
      <c r="AA10" s="193">
        <f>S10/S9</f>
        <v>1</v>
      </c>
      <c r="AC10" s="242" t="s">
        <v>90</v>
      </c>
      <c r="AD10" s="244">
        <f>M10/S9</f>
        <v>1</v>
      </c>
      <c r="AE10" s="244">
        <f>M17/S9</f>
        <v>0</v>
      </c>
      <c r="AF10" s="244">
        <f>M40/S9</f>
        <v>0</v>
      </c>
      <c r="AG10" s="244">
        <f>O9/S9</f>
        <v>0</v>
      </c>
      <c r="AH10" s="14">
        <f>SUM(AD10:AG10)</f>
        <v>1</v>
      </c>
    </row>
    <row r="11" spans="1:36">
      <c r="A11" s="482" t="s">
        <v>36</v>
      </c>
      <c r="B11" s="28"/>
      <c r="C11" s="483"/>
      <c r="D11" s="447">
        <f t="shared" ref="D11:I11" si="5">SUM(D12:D13)</f>
        <v>3</v>
      </c>
      <c r="E11" s="94">
        <f t="shared" si="5"/>
        <v>84</v>
      </c>
      <c r="F11" s="141">
        <f t="shared" si="5"/>
        <v>0</v>
      </c>
      <c r="G11" s="142">
        <f t="shared" si="5"/>
        <v>0</v>
      </c>
      <c r="H11" s="141">
        <f t="shared" si="5"/>
        <v>0</v>
      </c>
      <c r="I11" s="142">
        <f t="shared" si="5"/>
        <v>0</v>
      </c>
      <c r="J11" s="143">
        <f t="shared" si="3"/>
        <v>3</v>
      </c>
      <c r="K11" s="204">
        <f>E11+G11</f>
        <v>84</v>
      </c>
      <c r="L11" s="447">
        <f>SUM(L12:L13)</f>
        <v>3</v>
      </c>
      <c r="M11" s="94">
        <f>SUM(M12:M13)</f>
        <v>78</v>
      </c>
      <c r="N11" s="76"/>
      <c r="O11" s="77"/>
      <c r="P11" s="76"/>
      <c r="Q11" s="77"/>
      <c r="R11" s="143">
        <f t="shared" si="4"/>
        <v>3</v>
      </c>
      <c r="S11" s="204">
        <f t="shared" si="4"/>
        <v>78</v>
      </c>
      <c r="T11" s="145"/>
      <c r="U11" s="146"/>
      <c r="V11" s="179"/>
      <c r="W11" s="232">
        <f t="shared" ref="W11:W16" si="6">K11/$K$9</f>
        <v>0.75</v>
      </c>
      <c r="X11" s="195">
        <f t="shared" ref="X11:X16" si="7">M11/$M$10</f>
        <v>0.75</v>
      </c>
      <c r="Y11" s="78"/>
      <c r="Z11" s="146"/>
      <c r="AA11" s="147"/>
    </row>
    <row r="12" spans="1:36" ht="25.5">
      <c r="A12" s="592"/>
      <c r="B12" s="29" t="s">
        <v>8</v>
      </c>
      <c r="C12" s="484"/>
      <c r="D12" s="448">
        <f>'CL a IX a INV DE MASA ZI'!D12+'CL a IX a INV SPECIAL ZI'!D10</f>
        <v>2</v>
      </c>
      <c r="E12" s="385">
        <f>'CL a IX a INV DE MASA ZI'!E12+'CL a IX a INV SPECIAL ZI'!E10</f>
        <v>56</v>
      </c>
      <c r="F12" s="148"/>
      <c r="G12" s="149"/>
      <c r="H12" s="148"/>
      <c r="I12" s="149"/>
      <c r="J12" s="150">
        <f t="shared" si="3"/>
        <v>2</v>
      </c>
      <c r="K12" s="205">
        <f t="shared" si="3"/>
        <v>56</v>
      </c>
      <c r="L12" s="475">
        <f>'CL a IX a INV DE MASA ZI'!L12+'CL a IX a INV SPECIAL ZI'!F10</f>
        <v>1</v>
      </c>
      <c r="M12" s="82">
        <f>'CL a IX a INV DE MASA ZI'!M12+'CL a IX a INV SPECIAL ZI'!G10</f>
        <v>26</v>
      </c>
      <c r="N12" s="79"/>
      <c r="O12" s="80"/>
      <c r="P12" s="79"/>
      <c r="Q12" s="80"/>
      <c r="R12" s="150">
        <f t="shared" si="4"/>
        <v>1</v>
      </c>
      <c r="S12" s="205">
        <f t="shared" si="4"/>
        <v>26</v>
      </c>
      <c r="T12" s="152"/>
      <c r="U12" s="153"/>
      <c r="V12" s="179"/>
      <c r="W12" s="194">
        <f t="shared" si="6"/>
        <v>0.5</v>
      </c>
      <c r="X12" s="195">
        <f t="shared" si="7"/>
        <v>0.25</v>
      </c>
      <c r="Y12" s="84"/>
      <c r="Z12" s="153"/>
      <c r="AA12" s="154"/>
    </row>
    <row r="13" spans="1:36">
      <c r="A13" s="598"/>
      <c r="B13" s="30" t="s">
        <v>9</v>
      </c>
      <c r="C13" s="484"/>
      <c r="D13" s="448">
        <f>'CL a IX a INV DE MASA ZI'!D13+'CL a IX a INV SPECIAL ZI'!D11</f>
        <v>1</v>
      </c>
      <c r="E13" s="385">
        <f>'CL a IX a INV DE MASA ZI'!E13+'CL a IX a INV SPECIAL ZI'!E11</f>
        <v>28</v>
      </c>
      <c r="F13" s="155"/>
      <c r="G13" s="149"/>
      <c r="H13" s="155"/>
      <c r="I13" s="149"/>
      <c r="J13" s="156">
        <f t="shared" si="3"/>
        <v>1</v>
      </c>
      <c r="K13" s="205">
        <f t="shared" si="3"/>
        <v>28</v>
      </c>
      <c r="L13" s="475">
        <f>'CL a IX a INV DE MASA ZI'!L13+'CL a IX a INV SPECIAL ZI'!F11</f>
        <v>2</v>
      </c>
      <c r="M13" s="82">
        <f>'CL a IX a INV DE MASA ZI'!M13+'CL a IX a INV SPECIAL ZI'!G11</f>
        <v>52</v>
      </c>
      <c r="N13" s="85"/>
      <c r="O13" s="80"/>
      <c r="P13" s="85"/>
      <c r="Q13" s="80"/>
      <c r="R13" s="150">
        <f t="shared" si="4"/>
        <v>2</v>
      </c>
      <c r="S13" s="205">
        <f t="shared" si="4"/>
        <v>52</v>
      </c>
      <c r="T13" s="152"/>
      <c r="U13" s="153"/>
      <c r="V13" s="179"/>
      <c r="W13" s="194">
        <f t="shared" si="6"/>
        <v>0.25</v>
      </c>
      <c r="X13" s="195">
        <f t="shared" si="7"/>
        <v>0.5</v>
      </c>
      <c r="Y13" s="84"/>
      <c r="Z13" s="153"/>
      <c r="AA13" s="154"/>
    </row>
    <row r="14" spans="1:36">
      <c r="A14" s="485" t="s">
        <v>37</v>
      </c>
      <c r="B14" s="33"/>
      <c r="C14" s="484"/>
      <c r="D14" s="449">
        <f t="shared" ref="D14:I14" si="8">SUM(D15:D16)</f>
        <v>1</v>
      </c>
      <c r="E14" s="87">
        <f t="shared" si="8"/>
        <v>28</v>
      </c>
      <c r="F14" s="155">
        <f t="shared" si="8"/>
        <v>0</v>
      </c>
      <c r="G14" s="149">
        <f t="shared" si="8"/>
        <v>0</v>
      </c>
      <c r="H14" s="155">
        <f t="shared" si="8"/>
        <v>0</v>
      </c>
      <c r="I14" s="149">
        <f t="shared" si="8"/>
        <v>0</v>
      </c>
      <c r="J14" s="156">
        <f t="shared" si="3"/>
        <v>1</v>
      </c>
      <c r="K14" s="205">
        <f t="shared" si="3"/>
        <v>28</v>
      </c>
      <c r="L14" s="449">
        <f>SUM(L15:L16)</f>
        <v>1</v>
      </c>
      <c r="M14" s="87">
        <f>SUM(M15:M16)</f>
        <v>26</v>
      </c>
      <c r="N14" s="85"/>
      <c r="O14" s="80"/>
      <c r="P14" s="85"/>
      <c r="Q14" s="80"/>
      <c r="R14" s="156">
        <f t="shared" si="4"/>
        <v>1</v>
      </c>
      <c r="S14" s="205">
        <f t="shared" si="4"/>
        <v>26</v>
      </c>
      <c r="T14" s="152"/>
      <c r="U14" s="153"/>
      <c r="V14" s="179"/>
      <c r="W14" s="232">
        <f t="shared" si="6"/>
        <v>0.25</v>
      </c>
      <c r="X14" s="195">
        <f t="shared" si="7"/>
        <v>0.25</v>
      </c>
      <c r="Y14" s="84"/>
      <c r="Z14" s="153"/>
      <c r="AA14" s="154"/>
    </row>
    <row r="15" spans="1:36">
      <c r="A15" s="599"/>
      <c r="B15" s="30" t="s">
        <v>10</v>
      </c>
      <c r="C15" s="484"/>
      <c r="D15" s="450">
        <f>'CL a IX a INV DE MASA ZI'!D15+'CL a IX a INV SPECIAL ZI'!D13</f>
        <v>1</v>
      </c>
      <c r="E15" s="81">
        <f>'CL a IX a INV DE MASA ZI'!E15+'CL a IX a INV SPECIAL ZI'!E13</f>
        <v>28</v>
      </c>
      <c r="F15" s="155"/>
      <c r="G15" s="149"/>
      <c r="H15" s="155"/>
      <c r="I15" s="149"/>
      <c r="J15" s="156">
        <f t="shared" si="3"/>
        <v>1</v>
      </c>
      <c r="K15" s="205">
        <f t="shared" si="3"/>
        <v>28</v>
      </c>
      <c r="L15" s="450">
        <f>'CL a IX a INV DE MASA ZI'!L15+'CL a IX a INV SPECIAL ZI'!F13</f>
        <v>1</v>
      </c>
      <c r="M15" s="82">
        <f>'CL a IX a INV DE MASA ZI'!M15+'CL a IX a INV SPECIAL ZI'!G13</f>
        <v>26</v>
      </c>
      <c r="N15" s="85"/>
      <c r="O15" s="80"/>
      <c r="P15" s="85"/>
      <c r="Q15" s="80"/>
      <c r="R15" s="156">
        <f t="shared" si="4"/>
        <v>1</v>
      </c>
      <c r="S15" s="205">
        <f t="shared" si="4"/>
        <v>26</v>
      </c>
      <c r="T15" s="152"/>
      <c r="U15" s="153"/>
      <c r="V15" s="179"/>
      <c r="W15" s="194">
        <f t="shared" si="6"/>
        <v>0.25</v>
      </c>
      <c r="X15" s="195">
        <f t="shared" si="7"/>
        <v>0.25</v>
      </c>
      <c r="Y15" s="84"/>
      <c r="Z15" s="153"/>
      <c r="AA15" s="154"/>
    </row>
    <row r="16" spans="1:36" ht="13.5" thickBot="1">
      <c r="A16" s="593"/>
      <c r="B16" s="34" t="s">
        <v>11</v>
      </c>
      <c r="C16" s="486"/>
      <c r="D16" s="450">
        <f>'CL a IX a INV DE MASA ZI'!D16+'CL a IX a INV SPECIAL ZI'!D14</f>
        <v>0</v>
      </c>
      <c r="E16" s="81">
        <f>'CL a IX a INV DE MASA ZI'!E16+'CL a IX a INV SPECIAL ZI'!E14</f>
        <v>0</v>
      </c>
      <c r="F16" s="157"/>
      <c r="G16" s="158"/>
      <c r="H16" s="157"/>
      <c r="I16" s="158"/>
      <c r="J16" s="159">
        <f t="shared" si="3"/>
        <v>0</v>
      </c>
      <c r="K16" s="206">
        <f t="shared" si="3"/>
        <v>0</v>
      </c>
      <c r="L16" s="450">
        <f>'CL a IX a INV DE MASA ZI'!L16+'CL a IX a INV SPECIAL ZI'!F14</f>
        <v>0</v>
      </c>
      <c r="M16" s="82">
        <f>'CL a IX a INV DE MASA ZI'!M16+'CL a IX a INV SPECIAL ZI'!G14</f>
        <v>0</v>
      </c>
      <c r="N16" s="88"/>
      <c r="O16" s="89"/>
      <c r="P16" s="88"/>
      <c r="Q16" s="89"/>
      <c r="R16" s="159">
        <f t="shared" si="4"/>
        <v>0</v>
      </c>
      <c r="S16" s="206">
        <f t="shared" si="4"/>
        <v>0</v>
      </c>
      <c r="T16" s="161"/>
      <c r="U16" s="162"/>
      <c r="V16" s="162"/>
      <c r="W16" s="304">
        <f t="shared" si="6"/>
        <v>0</v>
      </c>
      <c r="X16" s="215">
        <f t="shared" si="7"/>
        <v>0</v>
      </c>
      <c r="Y16" s="92"/>
      <c r="Z16" s="200"/>
      <c r="AA16" s="163"/>
    </row>
    <row r="17" spans="1:32" s="316" customFormat="1" ht="13.5" thickBot="1">
      <c r="A17" s="487" t="s">
        <v>12</v>
      </c>
      <c r="B17" s="306"/>
      <c r="C17" s="488"/>
      <c r="D17" s="451">
        <f t="shared" ref="D17:I17" si="9">D18+D30+D35</f>
        <v>0</v>
      </c>
      <c r="E17" s="307">
        <f t="shared" si="9"/>
        <v>0</v>
      </c>
      <c r="F17" s="435">
        <f t="shared" si="9"/>
        <v>0</v>
      </c>
      <c r="G17" s="309">
        <f t="shared" si="9"/>
        <v>0</v>
      </c>
      <c r="H17" s="308">
        <f t="shared" si="9"/>
        <v>0</v>
      </c>
      <c r="I17" s="309">
        <f t="shared" si="9"/>
        <v>0</v>
      </c>
      <c r="J17" s="310">
        <f t="shared" si="3"/>
        <v>0</v>
      </c>
      <c r="K17" s="311">
        <f>E17+G17</f>
        <v>0</v>
      </c>
      <c r="L17" s="451">
        <f t="shared" ref="L17:Q17" si="10">L18+L30+L35</f>
        <v>0</v>
      </c>
      <c r="M17" s="307">
        <f t="shared" si="10"/>
        <v>0</v>
      </c>
      <c r="N17" s="435">
        <f t="shared" si="10"/>
        <v>0</v>
      </c>
      <c r="O17" s="307">
        <f t="shared" si="10"/>
        <v>0</v>
      </c>
      <c r="P17" s="308">
        <f t="shared" si="10"/>
        <v>0</v>
      </c>
      <c r="Q17" s="307">
        <f t="shared" si="10"/>
        <v>0</v>
      </c>
      <c r="R17" s="310">
        <f t="shared" si="4"/>
        <v>0</v>
      </c>
      <c r="S17" s="311">
        <f t="shared" si="4"/>
        <v>0</v>
      </c>
      <c r="T17" s="324">
        <f>E17/E9</f>
        <v>0</v>
      </c>
      <c r="U17" s="318" t="e">
        <f>G17/G9</f>
        <v>#DIV/0!</v>
      </c>
      <c r="V17" s="319" t="e">
        <f>I17/$I$9</f>
        <v>#DIV/0!</v>
      </c>
      <c r="W17" s="314">
        <f>K17/K9</f>
        <v>0</v>
      </c>
      <c r="X17" s="328">
        <f>M17/M9</f>
        <v>0</v>
      </c>
      <c r="Y17" s="325" t="e">
        <f>O17/O9</f>
        <v>#DIV/0!</v>
      </c>
      <c r="Z17" s="325" t="e">
        <f>Q17/$Q$9</f>
        <v>#DIV/0!</v>
      </c>
      <c r="AA17" s="315">
        <f>S17/S9</f>
        <v>0</v>
      </c>
    </row>
    <row r="18" spans="1:32" s="55" customFormat="1" ht="13.5" thickBot="1">
      <c r="A18" s="489" t="s">
        <v>72</v>
      </c>
      <c r="B18" s="26"/>
      <c r="C18" s="490"/>
      <c r="D18" s="452">
        <f t="shared" ref="D18:O18" si="11">SUM(D19:D29)</f>
        <v>0</v>
      </c>
      <c r="E18" s="275">
        <f t="shared" si="11"/>
        <v>0</v>
      </c>
      <c r="F18" s="276">
        <f>SUM(F19:F29)</f>
        <v>0</v>
      </c>
      <c r="G18" s="277">
        <f>SUM(G19:G29)</f>
        <v>0</v>
      </c>
      <c r="H18" s="276">
        <f>SUM(H19:H29)</f>
        <v>0</v>
      </c>
      <c r="I18" s="277">
        <f>SUM(I19:I29)</f>
        <v>0</v>
      </c>
      <c r="J18" s="278">
        <f t="shared" si="3"/>
        <v>0</v>
      </c>
      <c r="K18" s="279">
        <f>E18+G18</f>
        <v>0</v>
      </c>
      <c r="L18" s="452">
        <f t="shared" si="11"/>
        <v>0</v>
      </c>
      <c r="M18" s="281">
        <f t="shared" si="11"/>
        <v>0</v>
      </c>
      <c r="N18" s="276">
        <f t="shared" si="11"/>
        <v>0</v>
      </c>
      <c r="O18" s="281">
        <f t="shared" si="11"/>
        <v>0</v>
      </c>
      <c r="P18" s="276">
        <f>SUM(P19:P29)</f>
        <v>0</v>
      </c>
      <c r="Q18" s="281">
        <f>SUM(Q19:Q29)</f>
        <v>0</v>
      </c>
      <c r="R18" s="278">
        <f t="shared" si="4"/>
        <v>0</v>
      </c>
      <c r="S18" s="279">
        <f t="shared" si="4"/>
        <v>0</v>
      </c>
      <c r="T18" s="283" t="e">
        <f>E18/E17</f>
        <v>#DIV/0!</v>
      </c>
      <c r="U18" s="284" t="e">
        <f>G18/$G$9</f>
        <v>#DIV/0!</v>
      </c>
      <c r="V18" s="321" t="e">
        <f>I18/$I$9</f>
        <v>#DIV/0!</v>
      </c>
      <c r="W18" s="233" t="e">
        <f>K18/K17</f>
        <v>#DIV/0!</v>
      </c>
      <c r="X18" s="234" t="e">
        <f>M18/M17</f>
        <v>#DIV/0!</v>
      </c>
      <c r="Y18" s="235" t="e">
        <f>O18/O17</f>
        <v>#DIV/0!</v>
      </c>
      <c r="Z18" s="235" t="e">
        <f t="shared" ref="Z18:Z40" si="12">Q18/$Q$9</f>
        <v>#DIV/0!</v>
      </c>
      <c r="AA18" s="236" t="e">
        <f>S18/$S$17</f>
        <v>#DIV/0!</v>
      </c>
      <c r="AC18" s="285"/>
      <c r="AD18" s="285"/>
      <c r="AE18" s="285"/>
      <c r="AF18" s="285"/>
    </row>
    <row r="19" spans="1:32">
      <c r="A19" s="593"/>
      <c r="B19" s="596"/>
      <c r="C19" s="491" t="s">
        <v>47</v>
      </c>
      <c r="D19" s="453">
        <f>'CL a IX a INV DE MASA ZI'!D19+'CL a IX a INV SPECIAL ZI'!D17</f>
        <v>0</v>
      </c>
      <c r="E19" s="99">
        <f>'CL a IX a INV DE MASA ZI'!E19+'CL a IX a INV SPECIAL ZI'!E17</f>
        <v>0</v>
      </c>
      <c r="F19" s="391">
        <f>'CL a IX a INV DE MASA ZI'!F19+'INV PROFESIONAL SPECIAL'!B10</f>
        <v>0</v>
      </c>
      <c r="G19" s="392">
        <f>'CL a IX a INV DE MASA ZI'!G19+'INV PROFESIONAL SPECIAL'!C10</f>
        <v>0</v>
      </c>
      <c r="H19" s="37">
        <f>'CL a IX a INV DE MASA ZI'!H19+'INV PROFESIONAL SPECIAL'!D10</f>
        <v>0</v>
      </c>
      <c r="I19" s="102">
        <f>'CL a IX a INV DE MASA ZI'!I19+'INV PROFESIONAL SPECIAL'!E10</f>
        <v>0</v>
      </c>
      <c r="J19" s="127">
        <f t="shared" si="3"/>
        <v>0</v>
      </c>
      <c r="K19" s="133">
        <f t="shared" si="3"/>
        <v>0</v>
      </c>
      <c r="L19" s="453">
        <f>'CL a IX a INV DE MASA ZI'!L19+'CL a IX a INV SPECIAL ZI'!F17</f>
        <v>0</v>
      </c>
      <c r="M19" s="38">
        <f>'CL a IX a INV DE MASA ZI'!M19+'CL a IX a INV SPECIAL ZI'!G17</f>
        <v>0</v>
      </c>
      <c r="N19" s="37">
        <f>'CL a IX a INV DE MASA ZI'!N19+'INV PROFESIONAL SPECIAL'!F10</f>
        <v>0</v>
      </c>
      <c r="O19" s="38">
        <f>'CL a IX a INV DE MASA ZI'!O19+'INV PROFESIONAL SPECIAL'!G10</f>
        <v>0</v>
      </c>
      <c r="P19" s="414">
        <f>'CL a IX a INV DE MASA ZI'!P19+'INV PROFESIONAL SPECIAL'!H10</f>
        <v>0</v>
      </c>
      <c r="Q19" s="412">
        <f>'CL a IX a INV DE MASA ZI'!Q19+'INV PROFESIONAL SPECIAL'!I10</f>
        <v>0</v>
      </c>
      <c r="R19" s="127">
        <f>L19+N19</f>
        <v>0</v>
      </c>
      <c r="S19" s="133">
        <f>M19+O19</f>
        <v>0</v>
      </c>
      <c r="T19" s="109" t="e">
        <f>E19/$E$17</f>
        <v>#DIV/0!</v>
      </c>
      <c r="U19" s="120" t="e">
        <f>G19/$G$9</f>
        <v>#DIV/0!</v>
      </c>
      <c r="V19" s="180" t="e">
        <f>I19/$I$9</f>
        <v>#DIV/0!</v>
      </c>
      <c r="W19" s="216" t="e">
        <f>K19/$K$17</f>
        <v>#DIV/0!</v>
      </c>
      <c r="X19" s="196" t="e">
        <f t="shared" ref="X19:X39" si="13">M19/$M$17</f>
        <v>#DIV/0!</v>
      </c>
      <c r="Y19" s="187" t="e">
        <f t="shared" ref="Y19:Y39" si="14">O19/$O$17</f>
        <v>#DIV/0!</v>
      </c>
      <c r="Z19" s="187" t="e">
        <f t="shared" si="12"/>
        <v>#DIV/0!</v>
      </c>
      <c r="AA19" s="116" t="e">
        <f t="shared" ref="AA19:AA39" si="15">S19/$S$17</f>
        <v>#DIV/0!</v>
      </c>
      <c r="AC19" s="241"/>
      <c r="AD19" s="241"/>
      <c r="AE19" s="241"/>
      <c r="AF19" s="175"/>
    </row>
    <row r="20" spans="1:32">
      <c r="A20" s="593"/>
      <c r="B20" s="600"/>
      <c r="C20" s="492" t="s">
        <v>48</v>
      </c>
      <c r="D20" s="453">
        <f>'CL a IX a INV DE MASA ZI'!D20+'CL a IX a INV SPECIAL ZI'!D18</f>
        <v>0</v>
      </c>
      <c r="E20" s="99">
        <f>'CL a IX a INV DE MASA ZI'!E20+'CL a IX a INV SPECIAL ZI'!E18</f>
        <v>0</v>
      </c>
      <c r="F20" s="391">
        <f>'CL a IX a INV DE MASA ZI'!F20+'INV PROFESIONAL SPECIAL'!B11</f>
        <v>0</v>
      </c>
      <c r="G20" s="393">
        <f>'CL a IX a INV DE MASA ZI'!G20+'INV PROFESIONAL SPECIAL'!C11</f>
        <v>0</v>
      </c>
      <c r="H20" s="37">
        <f>'CL a IX a INV DE MASA ZI'!H20+'INV PROFESIONAL SPECIAL'!D11</f>
        <v>0</v>
      </c>
      <c r="I20" s="102">
        <f>'CL a IX a INV DE MASA ZI'!I20+'INV PROFESIONAL SPECIAL'!E11</f>
        <v>0</v>
      </c>
      <c r="J20" s="208">
        <f t="shared" si="3"/>
        <v>0</v>
      </c>
      <c r="K20" s="209">
        <f t="shared" si="3"/>
        <v>0</v>
      </c>
      <c r="L20" s="453">
        <f>'CL a IX a INV DE MASA ZI'!L20+'CL a IX a INV SPECIAL ZI'!F18</f>
        <v>0</v>
      </c>
      <c r="M20" s="38">
        <f>'CL a IX a INV DE MASA ZI'!M20+'CL a IX a INV SPECIAL ZI'!G18</f>
        <v>0</v>
      </c>
      <c r="N20" s="37">
        <f>'CL a IX a INV DE MASA ZI'!N20+'INV PROFESIONAL SPECIAL'!F11</f>
        <v>0</v>
      </c>
      <c r="O20" s="38">
        <f>'CL a IX a INV DE MASA ZI'!O20+'INV PROFESIONAL SPECIAL'!G11</f>
        <v>0</v>
      </c>
      <c r="P20" s="415">
        <f>'CL a IX a INV DE MASA ZI'!P20+'INV PROFESIONAL SPECIAL'!H11</f>
        <v>0</v>
      </c>
      <c r="Q20" s="96">
        <f>'CL a IX a INV DE MASA ZI'!Q20+'INV PROFESIONAL SPECIAL'!I11</f>
        <v>0</v>
      </c>
      <c r="R20" s="127">
        <f t="shared" si="4"/>
        <v>0</v>
      </c>
      <c r="S20" s="133">
        <f t="shared" si="4"/>
        <v>0</v>
      </c>
      <c r="T20" s="110" t="e">
        <f t="shared" ref="T20:T39" si="16">E20/$E$17</f>
        <v>#DIV/0!</v>
      </c>
      <c r="U20" s="106" t="e">
        <f t="shared" ref="U20:U39" si="17">G20/$G$9</f>
        <v>#DIV/0!</v>
      </c>
      <c r="V20" s="180" t="e">
        <f t="shared" ref="V20:V40" si="18">I20/$I$9</f>
        <v>#DIV/0!</v>
      </c>
      <c r="W20" s="216" t="e">
        <f t="shared" ref="W20:W39" si="19">K20/$K$17</f>
        <v>#DIV/0!</v>
      </c>
      <c r="X20" s="196" t="e">
        <f t="shared" si="13"/>
        <v>#DIV/0!</v>
      </c>
      <c r="Y20" s="187" t="e">
        <f t="shared" si="14"/>
        <v>#DIV/0!</v>
      </c>
      <c r="Z20" s="187" t="e">
        <f t="shared" si="12"/>
        <v>#DIV/0!</v>
      </c>
      <c r="AA20" s="116" t="e">
        <f t="shared" si="15"/>
        <v>#DIV/0!</v>
      </c>
      <c r="AC20" s="175"/>
      <c r="AD20" s="175"/>
      <c r="AE20" s="175"/>
      <c r="AF20" s="175"/>
    </row>
    <row r="21" spans="1:32">
      <c r="A21" s="593"/>
      <c r="B21" s="600"/>
      <c r="C21" s="492" t="s">
        <v>49</v>
      </c>
      <c r="D21" s="453">
        <f>'CL a IX a INV DE MASA ZI'!D21+'CL a IX a INV SPECIAL ZI'!D19</f>
        <v>0</v>
      </c>
      <c r="E21" s="99">
        <f>'CL a IX a INV DE MASA ZI'!E21+'CL a IX a INV SPECIAL ZI'!E19</f>
        <v>0</v>
      </c>
      <c r="F21" s="391">
        <f>'CL a IX a INV DE MASA ZI'!F21+'INV PROFESIONAL SPECIAL'!B12</f>
        <v>0</v>
      </c>
      <c r="G21" s="393">
        <f>'CL a IX a INV DE MASA ZI'!G21+'INV PROFESIONAL SPECIAL'!C12</f>
        <v>0</v>
      </c>
      <c r="H21" s="37">
        <f>'CL a IX a INV DE MASA ZI'!H21+'INV PROFESIONAL SPECIAL'!D12</f>
        <v>0</v>
      </c>
      <c r="I21" s="102">
        <f>'CL a IX a INV DE MASA ZI'!I21+'INV PROFESIONAL SPECIAL'!E12</f>
        <v>0</v>
      </c>
      <c r="J21" s="208">
        <f t="shared" si="3"/>
        <v>0</v>
      </c>
      <c r="K21" s="209">
        <f t="shared" si="3"/>
        <v>0</v>
      </c>
      <c r="L21" s="453">
        <f>'CL a IX a INV DE MASA ZI'!L21+'CL a IX a INV SPECIAL ZI'!F19</f>
        <v>0</v>
      </c>
      <c r="M21" s="38">
        <f>'CL a IX a INV DE MASA ZI'!M21+'CL a IX a INV SPECIAL ZI'!G19</f>
        <v>0</v>
      </c>
      <c r="N21" s="37">
        <f>'CL a IX a INV DE MASA ZI'!N21+'INV PROFESIONAL SPECIAL'!F12</f>
        <v>0</v>
      </c>
      <c r="O21" s="38">
        <f>'CL a IX a INV DE MASA ZI'!O21+'INV PROFESIONAL SPECIAL'!G12</f>
        <v>0</v>
      </c>
      <c r="P21" s="415">
        <f>'CL a IX a INV DE MASA ZI'!P21+'INV PROFESIONAL SPECIAL'!H12</f>
        <v>0</v>
      </c>
      <c r="Q21" s="96">
        <f>'CL a IX a INV DE MASA ZI'!Q21+'INV PROFESIONAL SPECIAL'!I12</f>
        <v>0</v>
      </c>
      <c r="R21" s="127">
        <f t="shared" si="4"/>
        <v>0</v>
      </c>
      <c r="S21" s="133">
        <f t="shared" si="4"/>
        <v>0</v>
      </c>
      <c r="T21" s="110" t="e">
        <f t="shared" si="16"/>
        <v>#DIV/0!</v>
      </c>
      <c r="U21" s="106" t="e">
        <f t="shared" si="17"/>
        <v>#DIV/0!</v>
      </c>
      <c r="V21" s="180" t="e">
        <f t="shared" si="18"/>
        <v>#DIV/0!</v>
      </c>
      <c r="W21" s="216" t="e">
        <f t="shared" si="19"/>
        <v>#DIV/0!</v>
      </c>
      <c r="X21" s="196" t="e">
        <f t="shared" si="13"/>
        <v>#DIV/0!</v>
      </c>
      <c r="Y21" s="187" t="e">
        <f t="shared" si="14"/>
        <v>#DIV/0!</v>
      </c>
      <c r="Z21" s="187" t="e">
        <f t="shared" si="12"/>
        <v>#DIV/0!</v>
      </c>
      <c r="AA21" s="116" t="e">
        <f t="shared" si="15"/>
        <v>#DIV/0!</v>
      </c>
      <c r="AC21" s="175"/>
      <c r="AD21" s="175"/>
      <c r="AE21" s="175"/>
      <c r="AF21" s="175"/>
    </row>
    <row r="22" spans="1:32">
      <c r="A22" s="593"/>
      <c r="B22" s="600"/>
      <c r="C22" s="492" t="s">
        <v>50</v>
      </c>
      <c r="D22" s="453">
        <f>'CL a IX a INV DE MASA ZI'!D22+'CL a IX a INV SPECIAL ZI'!D20</f>
        <v>0</v>
      </c>
      <c r="E22" s="99">
        <f>'CL a IX a INV DE MASA ZI'!E22+'CL a IX a INV SPECIAL ZI'!E20</f>
        <v>0</v>
      </c>
      <c r="F22" s="391">
        <f>'CL a IX a INV DE MASA ZI'!F22+'INV PROFESIONAL SPECIAL'!B13</f>
        <v>0</v>
      </c>
      <c r="G22" s="393">
        <f>'CL a IX a INV DE MASA ZI'!G22+'INV PROFESIONAL SPECIAL'!C13</f>
        <v>0</v>
      </c>
      <c r="H22" s="37">
        <f>'CL a IX a INV DE MASA ZI'!H22+'INV PROFESIONAL SPECIAL'!D13</f>
        <v>0</v>
      </c>
      <c r="I22" s="102">
        <f>'CL a IX a INV DE MASA ZI'!I22+'INV PROFESIONAL SPECIAL'!E13</f>
        <v>0</v>
      </c>
      <c r="J22" s="208">
        <f t="shared" si="3"/>
        <v>0</v>
      </c>
      <c r="K22" s="209">
        <f t="shared" si="3"/>
        <v>0</v>
      </c>
      <c r="L22" s="453">
        <f>'CL a IX a INV DE MASA ZI'!L22+'CL a IX a INV SPECIAL ZI'!F20</f>
        <v>0</v>
      </c>
      <c r="M22" s="38">
        <f>'CL a IX a INV DE MASA ZI'!M22+'CL a IX a INV SPECIAL ZI'!G20</f>
        <v>0</v>
      </c>
      <c r="N22" s="37">
        <f>'CL a IX a INV DE MASA ZI'!N22+'INV PROFESIONAL SPECIAL'!F13</f>
        <v>0</v>
      </c>
      <c r="O22" s="38">
        <f>'CL a IX a INV DE MASA ZI'!O22+'INV PROFESIONAL SPECIAL'!G13</f>
        <v>0</v>
      </c>
      <c r="P22" s="415">
        <f>'CL a IX a INV DE MASA ZI'!P22+'INV PROFESIONAL SPECIAL'!H13</f>
        <v>0</v>
      </c>
      <c r="Q22" s="96">
        <f>'CL a IX a INV DE MASA ZI'!Q22+'INV PROFESIONAL SPECIAL'!I13</f>
        <v>0</v>
      </c>
      <c r="R22" s="127">
        <f t="shared" si="4"/>
        <v>0</v>
      </c>
      <c r="S22" s="133">
        <f t="shared" si="4"/>
        <v>0</v>
      </c>
      <c r="T22" s="110" t="e">
        <f t="shared" si="16"/>
        <v>#DIV/0!</v>
      </c>
      <c r="U22" s="106" t="e">
        <f t="shared" si="17"/>
        <v>#DIV/0!</v>
      </c>
      <c r="V22" s="180" t="e">
        <f t="shared" si="18"/>
        <v>#DIV/0!</v>
      </c>
      <c r="W22" s="216" t="e">
        <f t="shared" si="19"/>
        <v>#DIV/0!</v>
      </c>
      <c r="X22" s="196" t="e">
        <f t="shared" si="13"/>
        <v>#DIV/0!</v>
      </c>
      <c r="Y22" s="187" t="e">
        <f t="shared" si="14"/>
        <v>#DIV/0!</v>
      </c>
      <c r="Z22" s="187" t="e">
        <f t="shared" si="12"/>
        <v>#DIV/0!</v>
      </c>
      <c r="AA22" s="116" t="e">
        <f t="shared" si="15"/>
        <v>#DIV/0!</v>
      </c>
    </row>
    <row r="23" spans="1:32">
      <c r="A23" s="593"/>
      <c r="B23" s="600"/>
      <c r="C23" s="492" t="s">
        <v>51</v>
      </c>
      <c r="D23" s="453">
        <f>'CL a IX a INV DE MASA ZI'!D23+'CL a IX a INV SPECIAL ZI'!D21</f>
        <v>0</v>
      </c>
      <c r="E23" s="99">
        <f>'CL a IX a INV DE MASA ZI'!E23+'CL a IX a INV SPECIAL ZI'!E21</f>
        <v>0</v>
      </c>
      <c r="F23" s="391">
        <f>'CL a IX a INV DE MASA ZI'!F23+'INV PROFESIONAL SPECIAL'!B14</f>
        <v>0</v>
      </c>
      <c r="G23" s="393">
        <f>'CL a IX a INV DE MASA ZI'!G23+'INV PROFESIONAL SPECIAL'!C14</f>
        <v>0</v>
      </c>
      <c r="H23" s="37">
        <f>'CL a IX a INV DE MASA ZI'!H23+'INV PROFESIONAL SPECIAL'!D14</f>
        <v>0</v>
      </c>
      <c r="I23" s="102">
        <f>'CL a IX a INV DE MASA ZI'!I23+'INV PROFESIONAL SPECIAL'!E14</f>
        <v>0</v>
      </c>
      <c r="J23" s="208">
        <f t="shared" si="3"/>
        <v>0</v>
      </c>
      <c r="K23" s="209">
        <f t="shared" si="3"/>
        <v>0</v>
      </c>
      <c r="L23" s="453">
        <f>'CL a IX a INV DE MASA ZI'!L23+'CL a IX a INV SPECIAL ZI'!F21</f>
        <v>0</v>
      </c>
      <c r="M23" s="38">
        <f>'CL a IX a INV DE MASA ZI'!M23+'CL a IX a INV SPECIAL ZI'!G21</f>
        <v>0</v>
      </c>
      <c r="N23" s="37">
        <f>'CL a IX a INV DE MASA ZI'!N23+'INV PROFESIONAL SPECIAL'!F14</f>
        <v>0</v>
      </c>
      <c r="O23" s="38">
        <f>'CL a IX a INV DE MASA ZI'!O23+'INV PROFESIONAL SPECIAL'!G14</f>
        <v>0</v>
      </c>
      <c r="P23" s="415">
        <f>'CL a IX a INV DE MASA ZI'!P23+'INV PROFESIONAL SPECIAL'!H14</f>
        <v>0</v>
      </c>
      <c r="Q23" s="96">
        <f>'CL a IX a INV DE MASA ZI'!Q23+'INV PROFESIONAL SPECIAL'!I14</f>
        <v>0</v>
      </c>
      <c r="R23" s="127">
        <f t="shared" si="4"/>
        <v>0</v>
      </c>
      <c r="S23" s="133">
        <f t="shared" si="4"/>
        <v>0</v>
      </c>
      <c r="T23" s="110" t="e">
        <f>E23/$E$17</f>
        <v>#DIV/0!</v>
      </c>
      <c r="U23" s="106" t="e">
        <f t="shared" si="17"/>
        <v>#DIV/0!</v>
      </c>
      <c r="V23" s="180" t="e">
        <f t="shared" si="18"/>
        <v>#DIV/0!</v>
      </c>
      <c r="W23" s="216" t="e">
        <f t="shared" si="19"/>
        <v>#DIV/0!</v>
      </c>
      <c r="X23" s="196" t="e">
        <f t="shared" si="13"/>
        <v>#DIV/0!</v>
      </c>
      <c r="Y23" s="187" t="e">
        <f t="shared" si="14"/>
        <v>#DIV/0!</v>
      </c>
      <c r="Z23" s="187" t="e">
        <f t="shared" si="12"/>
        <v>#DIV/0!</v>
      </c>
      <c r="AA23" s="116" t="e">
        <f t="shared" si="15"/>
        <v>#DIV/0!</v>
      </c>
    </row>
    <row r="24" spans="1:32">
      <c r="A24" s="593"/>
      <c r="B24" s="600"/>
      <c r="C24" s="492" t="s">
        <v>52</v>
      </c>
      <c r="D24" s="453">
        <f>'CL a IX a INV DE MASA ZI'!D24+'CL a IX a INV SPECIAL ZI'!D22</f>
        <v>0</v>
      </c>
      <c r="E24" s="99">
        <f>'CL a IX a INV DE MASA ZI'!E24+'CL a IX a INV SPECIAL ZI'!E22</f>
        <v>0</v>
      </c>
      <c r="F24" s="391">
        <f>'CL a IX a INV DE MASA ZI'!F24+'INV PROFESIONAL SPECIAL'!B15</f>
        <v>0</v>
      </c>
      <c r="G24" s="393">
        <f>'CL a IX a INV DE MASA ZI'!G24+'INV PROFESIONAL SPECIAL'!C15</f>
        <v>0</v>
      </c>
      <c r="H24" s="37">
        <f>'CL a IX a INV DE MASA ZI'!H24+'INV PROFESIONAL SPECIAL'!D15</f>
        <v>0</v>
      </c>
      <c r="I24" s="102">
        <f>'CL a IX a INV DE MASA ZI'!I24+'INV PROFESIONAL SPECIAL'!E15</f>
        <v>0</v>
      </c>
      <c r="J24" s="208">
        <f t="shared" si="3"/>
        <v>0</v>
      </c>
      <c r="K24" s="209">
        <f t="shared" si="3"/>
        <v>0</v>
      </c>
      <c r="L24" s="453">
        <f>'CL a IX a INV DE MASA ZI'!L24+'CL a IX a INV SPECIAL ZI'!F22</f>
        <v>0</v>
      </c>
      <c r="M24" s="38">
        <f>'CL a IX a INV DE MASA ZI'!M24+'CL a IX a INV SPECIAL ZI'!G22</f>
        <v>0</v>
      </c>
      <c r="N24" s="37">
        <f>'CL a IX a INV DE MASA ZI'!N24+'INV PROFESIONAL SPECIAL'!F15</f>
        <v>0</v>
      </c>
      <c r="O24" s="38">
        <f>'CL a IX a INV DE MASA ZI'!O24+'INV PROFESIONAL SPECIAL'!G15</f>
        <v>0</v>
      </c>
      <c r="P24" s="415">
        <f>'CL a IX a INV DE MASA ZI'!P24+'INV PROFESIONAL SPECIAL'!H15</f>
        <v>0</v>
      </c>
      <c r="Q24" s="96">
        <f>'CL a IX a INV DE MASA ZI'!Q24+'INV PROFESIONAL SPECIAL'!I15</f>
        <v>0</v>
      </c>
      <c r="R24" s="127">
        <f t="shared" si="4"/>
        <v>0</v>
      </c>
      <c r="S24" s="133">
        <f t="shared" si="4"/>
        <v>0</v>
      </c>
      <c r="T24" s="110" t="e">
        <f t="shared" si="16"/>
        <v>#DIV/0!</v>
      </c>
      <c r="U24" s="106" t="e">
        <f t="shared" si="17"/>
        <v>#DIV/0!</v>
      </c>
      <c r="V24" s="180" t="e">
        <f t="shared" si="18"/>
        <v>#DIV/0!</v>
      </c>
      <c r="W24" s="216" t="e">
        <f t="shared" si="19"/>
        <v>#DIV/0!</v>
      </c>
      <c r="X24" s="196" t="e">
        <f t="shared" si="13"/>
        <v>#DIV/0!</v>
      </c>
      <c r="Y24" s="187" t="e">
        <f t="shared" si="14"/>
        <v>#DIV/0!</v>
      </c>
      <c r="Z24" s="187" t="e">
        <f t="shared" si="12"/>
        <v>#DIV/0!</v>
      </c>
      <c r="AA24" s="116" t="e">
        <f t="shared" si="15"/>
        <v>#DIV/0!</v>
      </c>
    </row>
    <row r="25" spans="1:32">
      <c r="A25" s="593"/>
      <c r="B25" s="600"/>
      <c r="C25" s="492" t="s">
        <v>53</v>
      </c>
      <c r="D25" s="453">
        <f>'CL a IX a INV DE MASA ZI'!D25+'CL a IX a INV SPECIAL ZI'!D23</f>
        <v>0</v>
      </c>
      <c r="E25" s="99">
        <f>'CL a IX a INV DE MASA ZI'!E25+'CL a IX a INV SPECIAL ZI'!E23</f>
        <v>0</v>
      </c>
      <c r="F25" s="391">
        <f>'CL a IX a INV DE MASA ZI'!F25+'INV PROFESIONAL SPECIAL'!B16</f>
        <v>0</v>
      </c>
      <c r="G25" s="393">
        <f>'CL a IX a INV DE MASA ZI'!G25+'INV PROFESIONAL SPECIAL'!C16</f>
        <v>0</v>
      </c>
      <c r="H25" s="37">
        <f>'CL a IX a INV DE MASA ZI'!H25+'INV PROFESIONAL SPECIAL'!D16</f>
        <v>0</v>
      </c>
      <c r="I25" s="102">
        <f>'CL a IX a INV DE MASA ZI'!I25+'INV PROFESIONAL SPECIAL'!E16</f>
        <v>0</v>
      </c>
      <c r="J25" s="208">
        <f t="shared" si="3"/>
        <v>0</v>
      </c>
      <c r="K25" s="209">
        <f t="shared" si="3"/>
        <v>0</v>
      </c>
      <c r="L25" s="453">
        <f>'CL a IX a INV DE MASA ZI'!L25+'CL a IX a INV SPECIAL ZI'!F23</f>
        <v>0</v>
      </c>
      <c r="M25" s="38">
        <f>'CL a IX a INV DE MASA ZI'!M25+'CL a IX a INV SPECIAL ZI'!G23</f>
        <v>0</v>
      </c>
      <c r="N25" s="37">
        <f>'CL a IX a INV DE MASA ZI'!N25+'INV PROFESIONAL SPECIAL'!F16</f>
        <v>0</v>
      </c>
      <c r="O25" s="38">
        <f>'CL a IX a INV DE MASA ZI'!O25+'INV PROFESIONAL SPECIAL'!G16</f>
        <v>0</v>
      </c>
      <c r="P25" s="415">
        <f>'CL a IX a INV DE MASA ZI'!P25+'INV PROFESIONAL SPECIAL'!H16</f>
        <v>0</v>
      </c>
      <c r="Q25" s="96">
        <f>'CL a IX a INV DE MASA ZI'!Q25+'INV PROFESIONAL SPECIAL'!I16</f>
        <v>0</v>
      </c>
      <c r="R25" s="127">
        <f t="shared" si="4"/>
        <v>0</v>
      </c>
      <c r="S25" s="133">
        <f t="shared" si="4"/>
        <v>0</v>
      </c>
      <c r="T25" s="110" t="e">
        <f t="shared" si="16"/>
        <v>#DIV/0!</v>
      </c>
      <c r="U25" s="106" t="e">
        <f t="shared" si="17"/>
        <v>#DIV/0!</v>
      </c>
      <c r="V25" s="180" t="e">
        <f t="shared" si="18"/>
        <v>#DIV/0!</v>
      </c>
      <c r="W25" s="216" t="e">
        <f t="shared" si="19"/>
        <v>#DIV/0!</v>
      </c>
      <c r="X25" s="196" t="e">
        <f t="shared" si="13"/>
        <v>#DIV/0!</v>
      </c>
      <c r="Y25" s="187" t="e">
        <f t="shared" si="14"/>
        <v>#DIV/0!</v>
      </c>
      <c r="Z25" s="187" t="e">
        <f t="shared" si="12"/>
        <v>#DIV/0!</v>
      </c>
      <c r="AA25" s="116" t="e">
        <f t="shared" si="15"/>
        <v>#DIV/0!</v>
      </c>
    </row>
    <row r="26" spans="1:32">
      <c r="A26" s="593"/>
      <c r="B26" s="600"/>
      <c r="C26" s="492" t="s">
        <v>54</v>
      </c>
      <c r="D26" s="453">
        <f>'CL a IX a INV DE MASA ZI'!D26+'CL a IX a INV SPECIAL ZI'!D24</f>
        <v>0</v>
      </c>
      <c r="E26" s="99">
        <f>'CL a IX a INV DE MASA ZI'!E26+'CL a IX a INV SPECIAL ZI'!E24</f>
        <v>0</v>
      </c>
      <c r="F26" s="391">
        <f>'CL a IX a INV DE MASA ZI'!F26+'INV PROFESIONAL SPECIAL'!B17</f>
        <v>0</v>
      </c>
      <c r="G26" s="393">
        <f>'CL a IX a INV DE MASA ZI'!G26+'INV PROFESIONAL SPECIAL'!C17</f>
        <v>0</v>
      </c>
      <c r="H26" s="37">
        <f>'CL a IX a INV DE MASA ZI'!H26+'INV PROFESIONAL SPECIAL'!D17</f>
        <v>0</v>
      </c>
      <c r="I26" s="102">
        <f>'CL a IX a INV DE MASA ZI'!I26+'INV PROFESIONAL SPECIAL'!E17</f>
        <v>0</v>
      </c>
      <c r="J26" s="208">
        <f t="shared" si="3"/>
        <v>0</v>
      </c>
      <c r="K26" s="209">
        <f t="shared" si="3"/>
        <v>0</v>
      </c>
      <c r="L26" s="453">
        <f>'CL a IX a INV DE MASA ZI'!L26+'CL a IX a INV SPECIAL ZI'!F24</f>
        <v>0</v>
      </c>
      <c r="M26" s="38">
        <f>'CL a IX a INV DE MASA ZI'!M26+'CL a IX a INV SPECIAL ZI'!G24</f>
        <v>0</v>
      </c>
      <c r="N26" s="37">
        <f>'CL a IX a INV DE MASA ZI'!N26+'INV PROFESIONAL SPECIAL'!F17</f>
        <v>0</v>
      </c>
      <c r="O26" s="38">
        <f>'CL a IX a INV DE MASA ZI'!O26+'INV PROFESIONAL SPECIAL'!G17</f>
        <v>0</v>
      </c>
      <c r="P26" s="415">
        <f>'CL a IX a INV DE MASA ZI'!P26+'INV PROFESIONAL SPECIAL'!H17</f>
        <v>0</v>
      </c>
      <c r="Q26" s="96">
        <f>'CL a IX a INV DE MASA ZI'!Q26+'INV PROFESIONAL SPECIAL'!I17</f>
        <v>0</v>
      </c>
      <c r="R26" s="127">
        <f t="shared" si="4"/>
        <v>0</v>
      </c>
      <c r="S26" s="133">
        <f t="shared" si="4"/>
        <v>0</v>
      </c>
      <c r="T26" s="110" t="e">
        <f t="shared" si="16"/>
        <v>#DIV/0!</v>
      </c>
      <c r="U26" s="106" t="e">
        <f t="shared" si="17"/>
        <v>#DIV/0!</v>
      </c>
      <c r="V26" s="180" t="e">
        <f t="shared" si="18"/>
        <v>#DIV/0!</v>
      </c>
      <c r="W26" s="216" t="e">
        <f t="shared" si="19"/>
        <v>#DIV/0!</v>
      </c>
      <c r="X26" s="196" t="e">
        <f t="shared" si="13"/>
        <v>#DIV/0!</v>
      </c>
      <c r="Y26" s="187" t="e">
        <f t="shared" si="14"/>
        <v>#DIV/0!</v>
      </c>
      <c r="Z26" s="187" t="e">
        <f t="shared" si="12"/>
        <v>#DIV/0!</v>
      </c>
      <c r="AA26" s="116" t="e">
        <f t="shared" si="15"/>
        <v>#DIV/0!</v>
      </c>
    </row>
    <row r="27" spans="1:32">
      <c r="A27" s="593"/>
      <c r="B27" s="600"/>
      <c r="C27" s="492" t="s">
        <v>55</v>
      </c>
      <c r="D27" s="453">
        <f>'CL a IX a INV DE MASA ZI'!D27+'CL a IX a INV SPECIAL ZI'!D25</f>
        <v>0</v>
      </c>
      <c r="E27" s="99">
        <f>'CL a IX a INV DE MASA ZI'!E27+'CL a IX a INV SPECIAL ZI'!E25</f>
        <v>0</v>
      </c>
      <c r="F27" s="391">
        <f>'CL a IX a INV DE MASA ZI'!F27+'INV PROFESIONAL SPECIAL'!B18</f>
        <v>0</v>
      </c>
      <c r="G27" s="393">
        <f>'CL a IX a INV DE MASA ZI'!G27+'INV PROFESIONAL SPECIAL'!C18</f>
        <v>0</v>
      </c>
      <c r="H27" s="37">
        <f>'CL a IX a INV DE MASA ZI'!H27+'INV PROFESIONAL SPECIAL'!D18</f>
        <v>0</v>
      </c>
      <c r="I27" s="102">
        <f>'CL a IX a INV DE MASA ZI'!I27+'INV PROFESIONAL SPECIAL'!E18</f>
        <v>0</v>
      </c>
      <c r="J27" s="208">
        <f t="shared" si="3"/>
        <v>0</v>
      </c>
      <c r="K27" s="209">
        <f t="shared" si="3"/>
        <v>0</v>
      </c>
      <c r="L27" s="453">
        <f>'CL a IX a INV DE MASA ZI'!L27+'CL a IX a INV SPECIAL ZI'!F25</f>
        <v>0</v>
      </c>
      <c r="M27" s="38">
        <f>'CL a IX a INV DE MASA ZI'!M27+'CL a IX a INV SPECIAL ZI'!G25</f>
        <v>0</v>
      </c>
      <c r="N27" s="37">
        <f>'CL a IX a INV DE MASA ZI'!N27+'INV PROFESIONAL SPECIAL'!F18</f>
        <v>0</v>
      </c>
      <c r="O27" s="38">
        <f>'CL a IX a INV DE MASA ZI'!O27+'INV PROFESIONAL SPECIAL'!G18</f>
        <v>0</v>
      </c>
      <c r="P27" s="415">
        <f>'CL a IX a INV DE MASA ZI'!P27+'INV PROFESIONAL SPECIAL'!H18</f>
        <v>0</v>
      </c>
      <c r="Q27" s="96">
        <f>'CL a IX a INV DE MASA ZI'!Q27+'INV PROFESIONAL SPECIAL'!I18</f>
        <v>0</v>
      </c>
      <c r="R27" s="127">
        <f t="shared" si="4"/>
        <v>0</v>
      </c>
      <c r="S27" s="133">
        <f t="shared" si="4"/>
        <v>0</v>
      </c>
      <c r="T27" s="110" t="e">
        <f t="shared" si="16"/>
        <v>#DIV/0!</v>
      </c>
      <c r="U27" s="106" t="e">
        <f t="shared" si="17"/>
        <v>#DIV/0!</v>
      </c>
      <c r="V27" s="180" t="e">
        <f t="shared" si="18"/>
        <v>#DIV/0!</v>
      </c>
      <c r="W27" s="216" t="e">
        <f t="shared" si="19"/>
        <v>#DIV/0!</v>
      </c>
      <c r="X27" s="196" t="e">
        <f t="shared" si="13"/>
        <v>#DIV/0!</v>
      </c>
      <c r="Y27" s="187" t="e">
        <f t="shared" si="14"/>
        <v>#DIV/0!</v>
      </c>
      <c r="Z27" s="187" t="e">
        <f t="shared" si="12"/>
        <v>#DIV/0!</v>
      </c>
      <c r="AA27" s="116" t="e">
        <f t="shared" si="15"/>
        <v>#DIV/0!</v>
      </c>
    </row>
    <row r="28" spans="1:32">
      <c r="A28" s="593"/>
      <c r="B28" s="600"/>
      <c r="C28" s="492" t="s">
        <v>56</v>
      </c>
      <c r="D28" s="453">
        <f>'CL a IX a INV DE MASA ZI'!D28+'CL a IX a INV SPECIAL ZI'!D26</f>
        <v>0</v>
      </c>
      <c r="E28" s="99">
        <f>'CL a IX a INV DE MASA ZI'!E28+'CL a IX a INV SPECIAL ZI'!E26</f>
        <v>0</v>
      </c>
      <c r="F28" s="391">
        <f>'CL a IX a INV DE MASA ZI'!F28+'INV PROFESIONAL SPECIAL'!B19</f>
        <v>0</v>
      </c>
      <c r="G28" s="393">
        <f>'CL a IX a INV DE MASA ZI'!G28+'INV PROFESIONAL SPECIAL'!C19</f>
        <v>0</v>
      </c>
      <c r="H28" s="37">
        <f>'CL a IX a INV DE MASA ZI'!H28+'INV PROFESIONAL SPECIAL'!D19</f>
        <v>0</v>
      </c>
      <c r="I28" s="102">
        <f>'CL a IX a INV DE MASA ZI'!I28+'INV PROFESIONAL SPECIAL'!E19</f>
        <v>0</v>
      </c>
      <c r="J28" s="208">
        <f t="shared" si="3"/>
        <v>0</v>
      </c>
      <c r="K28" s="209">
        <f t="shared" si="3"/>
        <v>0</v>
      </c>
      <c r="L28" s="453">
        <f>'CL a IX a INV DE MASA ZI'!L28+'CL a IX a INV SPECIAL ZI'!F26</f>
        <v>0</v>
      </c>
      <c r="M28" s="38">
        <f>'CL a IX a INV DE MASA ZI'!M28+'CL a IX a INV SPECIAL ZI'!G26</f>
        <v>0</v>
      </c>
      <c r="N28" s="37">
        <f>'CL a IX a INV DE MASA ZI'!N28+'INV PROFESIONAL SPECIAL'!F19</f>
        <v>0</v>
      </c>
      <c r="O28" s="38">
        <f>'CL a IX a INV DE MASA ZI'!O28+'INV PROFESIONAL SPECIAL'!G19</f>
        <v>0</v>
      </c>
      <c r="P28" s="415">
        <f>'CL a IX a INV DE MASA ZI'!P28+'INV PROFESIONAL SPECIAL'!H19</f>
        <v>0</v>
      </c>
      <c r="Q28" s="96">
        <f>'CL a IX a INV DE MASA ZI'!Q28+'INV PROFESIONAL SPECIAL'!I19</f>
        <v>0</v>
      </c>
      <c r="R28" s="127">
        <f t="shared" si="4"/>
        <v>0</v>
      </c>
      <c r="S28" s="133">
        <f t="shared" si="4"/>
        <v>0</v>
      </c>
      <c r="T28" s="110" t="e">
        <f t="shared" si="16"/>
        <v>#DIV/0!</v>
      </c>
      <c r="U28" s="106" t="e">
        <f t="shared" si="17"/>
        <v>#DIV/0!</v>
      </c>
      <c r="V28" s="180" t="e">
        <f t="shared" si="18"/>
        <v>#DIV/0!</v>
      </c>
      <c r="W28" s="216" t="e">
        <f t="shared" si="19"/>
        <v>#DIV/0!</v>
      </c>
      <c r="X28" s="196" t="e">
        <f t="shared" si="13"/>
        <v>#DIV/0!</v>
      </c>
      <c r="Y28" s="187" t="e">
        <f t="shared" si="14"/>
        <v>#DIV/0!</v>
      </c>
      <c r="Z28" s="187" t="e">
        <f t="shared" si="12"/>
        <v>#DIV/0!</v>
      </c>
      <c r="AA28" s="116" t="e">
        <f t="shared" si="15"/>
        <v>#DIV/0!</v>
      </c>
    </row>
    <row r="29" spans="1:32" ht="13.5" thickBot="1">
      <c r="A29" s="593"/>
      <c r="B29" s="600"/>
      <c r="C29" s="493" t="s">
        <v>57</v>
      </c>
      <c r="D29" s="453">
        <f>'CL a IX a INV DE MASA ZI'!D29+'CL a IX a INV SPECIAL ZI'!D27</f>
        <v>0</v>
      </c>
      <c r="E29" s="99">
        <f>'CL a IX a INV DE MASA ZI'!E29+'CL a IX a INV SPECIAL ZI'!E27</f>
        <v>0</v>
      </c>
      <c r="F29" s="391">
        <f>'CL a IX a INV DE MASA ZI'!F29+'INV PROFESIONAL SPECIAL'!B20</f>
        <v>0</v>
      </c>
      <c r="G29" s="394">
        <f>'CL a IX a INV DE MASA ZI'!G29+'INV PROFESIONAL SPECIAL'!C20</f>
        <v>0</v>
      </c>
      <c r="H29" s="37">
        <f>'CL a IX a INV DE MASA ZI'!H29+'INV PROFESIONAL SPECIAL'!D20</f>
        <v>0</v>
      </c>
      <c r="I29" s="102">
        <f>'CL a IX a INV DE MASA ZI'!I29+'INV PROFESIONAL SPECIAL'!E20</f>
        <v>0</v>
      </c>
      <c r="J29" s="210">
        <f t="shared" si="3"/>
        <v>0</v>
      </c>
      <c r="K29" s="211">
        <f t="shared" si="3"/>
        <v>0</v>
      </c>
      <c r="L29" s="453">
        <f>'CL a IX a INV DE MASA ZI'!L29+'CL a IX a INV SPECIAL ZI'!F27</f>
        <v>0</v>
      </c>
      <c r="M29" s="38">
        <f>'CL a IX a INV DE MASA ZI'!M29+'CL a IX a INV SPECIAL ZI'!G27</f>
        <v>0</v>
      </c>
      <c r="N29" s="37">
        <f>'CL a IX a INV DE MASA ZI'!N29+'INV PROFESIONAL SPECIAL'!F20</f>
        <v>0</v>
      </c>
      <c r="O29" s="38">
        <f>'CL a IX a INV DE MASA ZI'!O29+'INV PROFESIONAL SPECIAL'!G20</f>
        <v>0</v>
      </c>
      <c r="P29" s="416">
        <f>'CL a IX a INV DE MASA ZI'!P29+'INV PROFESIONAL SPECIAL'!H20</f>
        <v>0</v>
      </c>
      <c r="Q29" s="413">
        <f>'CL a IX a INV DE MASA ZI'!Q29+'INV PROFESIONAL SPECIAL'!I20</f>
        <v>0</v>
      </c>
      <c r="R29" s="168">
        <f t="shared" si="4"/>
        <v>0</v>
      </c>
      <c r="S29" s="454">
        <f t="shared" si="4"/>
        <v>0</v>
      </c>
      <c r="T29" s="170" t="e">
        <f t="shared" si="16"/>
        <v>#DIV/0!</v>
      </c>
      <c r="U29" s="171" t="e">
        <f t="shared" si="17"/>
        <v>#DIV/0!</v>
      </c>
      <c r="V29" s="181" t="e">
        <f t="shared" si="18"/>
        <v>#DIV/0!</v>
      </c>
      <c r="W29" s="217" t="e">
        <f t="shared" si="19"/>
        <v>#DIV/0!</v>
      </c>
      <c r="X29" s="197" t="e">
        <f t="shared" si="13"/>
        <v>#DIV/0!</v>
      </c>
      <c r="Y29" s="188" t="e">
        <f t="shared" si="14"/>
        <v>#DIV/0!</v>
      </c>
      <c r="Z29" s="188" t="e">
        <f t="shared" si="12"/>
        <v>#DIV/0!</v>
      </c>
      <c r="AA29" s="117" t="e">
        <f t="shared" si="15"/>
        <v>#DIV/0!</v>
      </c>
    </row>
    <row r="30" spans="1:32" s="55" customFormat="1">
      <c r="A30" s="494" t="s">
        <v>71</v>
      </c>
      <c r="B30" s="266"/>
      <c r="C30" s="495"/>
      <c r="D30" s="455">
        <f t="shared" ref="D30:O30" si="20">SUM(D31:D34)</f>
        <v>0</v>
      </c>
      <c r="E30" s="6">
        <f t="shared" si="20"/>
        <v>0</v>
      </c>
      <c r="F30" s="267">
        <f>SUM(F31:F34)</f>
        <v>0</v>
      </c>
      <c r="G30" s="268">
        <f>SUM(G31:G34)</f>
        <v>0</v>
      </c>
      <c r="H30" s="267">
        <f>SUM(H31:H34)</f>
        <v>0</v>
      </c>
      <c r="I30" s="268">
        <f>SUM(I31:I34)</f>
        <v>0</v>
      </c>
      <c r="J30" s="269">
        <f t="shared" si="3"/>
        <v>0</v>
      </c>
      <c r="K30" s="270">
        <f>E30+G30</f>
        <v>0</v>
      </c>
      <c r="L30" s="455">
        <f t="shared" si="20"/>
        <v>0</v>
      </c>
      <c r="M30" s="7">
        <f t="shared" si="20"/>
        <v>0</v>
      </c>
      <c r="N30" s="267">
        <f t="shared" si="20"/>
        <v>0</v>
      </c>
      <c r="O30" s="7">
        <f t="shared" si="20"/>
        <v>0</v>
      </c>
      <c r="P30" s="267">
        <f>SUM(P31:P34)</f>
        <v>0</v>
      </c>
      <c r="Q30" s="6">
        <f>SUM(Q31:Q34)</f>
        <v>0</v>
      </c>
      <c r="R30" s="269">
        <f t="shared" si="4"/>
        <v>0</v>
      </c>
      <c r="S30" s="270">
        <f t="shared" si="4"/>
        <v>0</v>
      </c>
      <c r="T30" s="272" t="e">
        <f t="shared" si="16"/>
        <v>#DIV/0!</v>
      </c>
      <c r="U30" s="273" t="e">
        <f t="shared" si="17"/>
        <v>#DIV/0!</v>
      </c>
      <c r="V30" s="320" t="e">
        <f t="shared" si="18"/>
        <v>#DIV/0!</v>
      </c>
      <c r="W30" s="237" t="e">
        <f t="shared" si="19"/>
        <v>#DIV/0!</v>
      </c>
      <c r="X30" s="238" t="e">
        <f t="shared" si="13"/>
        <v>#DIV/0!</v>
      </c>
      <c r="Y30" s="239" t="e">
        <f t="shared" si="14"/>
        <v>#DIV/0!</v>
      </c>
      <c r="Z30" s="239" t="e">
        <f t="shared" si="12"/>
        <v>#DIV/0!</v>
      </c>
      <c r="AA30" s="240" t="e">
        <f t="shared" si="15"/>
        <v>#DIV/0!</v>
      </c>
    </row>
    <row r="31" spans="1:32">
      <c r="A31" s="592"/>
      <c r="B31" s="595"/>
      <c r="C31" s="496" t="s">
        <v>58</v>
      </c>
      <c r="D31" s="456">
        <f>'CL a IX a INV DE MASA ZI'!D31+'CL a IX a INV SPECIAL ZI'!D29</f>
        <v>0</v>
      </c>
      <c r="E31" s="97">
        <f>'CL a IX a INV DE MASA ZI'!E31+'CL a IX a INV SPECIAL ZI'!E29</f>
        <v>0</v>
      </c>
      <c r="F31" s="31">
        <f>'CL a IX a INV DE MASA ZI'!F31+'INV PROFESIONAL SPECIAL'!B21</f>
        <v>0</v>
      </c>
      <c r="G31" s="101">
        <f>'CL a IX a INV DE MASA ZI'!G31+'INV PROFESIONAL SPECIAL'!C21</f>
        <v>0</v>
      </c>
      <c r="H31" s="31">
        <f>'CL a IX a INV DE MASA ZI'!H31+'INV PROFESIONAL SPECIAL'!D21</f>
        <v>0</v>
      </c>
      <c r="I31" s="101">
        <f>'CL a IX a INV DE MASA ZI'!I31+'INV PROFESIONAL SPECIAL'!E21</f>
        <v>0</v>
      </c>
      <c r="J31" s="208">
        <f t="shared" si="3"/>
        <v>0</v>
      </c>
      <c r="K31" s="209">
        <f t="shared" si="3"/>
        <v>0</v>
      </c>
      <c r="L31" s="456">
        <f>'CL a IX a INV DE MASA ZI'!L31+'CL a IX a INV SPECIAL ZI'!F29</f>
        <v>0</v>
      </c>
      <c r="M31" s="10">
        <f>'CL a IX a INV DE MASA ZI'!M31+'CL a IX a INV SPECIAL ZI'!G29</f>
        <v>0</v>
      </c>
      <c r="N31" s="31">
        <f>'CL a IX a INV DE MASA ZI'!N31+'INV PROFESIONAL SPECIAL'!F21</f>
        <v>0</v>
      </c>
      <c r="O31" s="10">
        <f>'CL a IX a INV DE MASA ZI'!O31+'INV PROFESIONAL SPECIAL'!G21</f>
        <v>0</v>
      </c>
      <c r="P31" s="419">
        <f>'CL a IX a INV DE MASA ZI'!P31+'INV PROFESIONAL SPECIAL'!H21</f>
        <v>0</v>
      </c>
      <c r="Q31" s="60">
        <f>'CL a IX a INV DE MASA ZI'!Q31+'INV PROFESIONAL SPECIAL'!I21</f>
        <v>0</v>
      </c>
      <c r="R31" s="127">
        <f t="shared" si="4"/>
        <v>0</v>
      </c>
      <c r="S31" s="133">
        <f t="shared" si="4"/>
        <v>0</v>
      </c>
      <c r="T31" s="110" t="e">
        <f t="shared" si="16"/>
        <v>#DIV/0!</v>
      </c>
      <c r="U31" s="106" t="e">
        <f t="shared" si="17"/>
        <v>#DIV/0!</v>
      </c>
      <c r="V31" s="180" t="e">
        <f t="shared" si="18"/>
        <v>#DIV/0!</v>
      </c>
      <c r="W31" s="216" t="e">
        <f t="shared" si="19"/>
        <v>#DIV/0!</v>
      </c>
      <c r="X31" s="196" t="e">
        <f t="shared" si="13"/>
        <v>#DIV/0!</v>
      </c>
      <c r="Y31" s="187" t="e">
        <f t="shared" si="14"/>
        <v>#DIV/0!</v>
      </c>
      <c r="Z31" s="187" t="e">
        <f t="shared" si="12"/>
        <v>#DIV/0!</v>
      </c>
      <c r="AA31" s="116" t="e">
        <f t="shared" si="15"/>
        <v>#DIV/0!</v>
      </c>
    </row>
    <row r="32" spans="1:32">
      <c r="A32" s="593"/>
      <c r="B32" s="600"/>
      <c r="C32" s="492" t="s">
        <v>59</v>
      </c>
      <c r="D32" s="456">
        <f>'CL a IX a INV DE MASA ZI'!D32+'CL a IX a INV SPECIAL ZI'!D30</f>
        <v>0</v>
      </c>
      <c r="E32" s="97">
        <f>'CL a IX a INV DE MASA ZI'!E32+'CL a IX a INV SPECIAL ZI'!E30</f>
        <v>0</v>
      </c>
      <c r="F32" s="31">
        <f>'CL a IX a INV DE MASA ZI'!F32+'INV PROFESIONAL SPECIAL'!B22</f>
        <v>0</v>
      </c>
      <c r="G32" s="101">
        <f>'CL a IX a INV DE MASA ZI'!G32+'INV PROFESIONAL SPECIAL'!C22</f>
        <v>0</v>
      </c>
      <c r="H32" s="202">
        <f>'CL a IX a INV DE MASA ZI'!H32+'INV PROFESIONAL SPECIAL'!D22</f>
        <v>0</v>
      </c>
      <c r="I32" s="203">
        <f>'CL a IX a INV DE MASA ZI'!I32+'INV PROFESIONAL SPECIAL'!E22</f>
        <v>0</v>
      </c>
      <c r="J32" s="208">
        <f t="shared" si="3"/>
        <v>0</v>
      </c>
      <c r="K32" s="209">
        <f t="shared" si="3"/>
        <v>0</v>
      </c>
      <c r="L32" s="456">
        <f>'CL a IX a INV DE MASA ZI'!L32+'CL a IX a INV SPECIAL ZI'!F30</f>
        <v>0</v>
      </c>
      <c r="M32" s="10">
        <f>'CL a IX a INV DE MASA ZI'!M32+'CL a IX a INV SPECIAL ZI'!G30</f>
        <v>0</v>
      </c>
      <c r="N32" s="31">
        <f>'CL a IX a INV DE MASA ZI'!N32+'INV PROFESIONAL SPECIAL'!F22</f>
        <v>0</v>
      </c>
      <c r="O32" s="10">
        <f>'CL a IX a INV DE MASA ZI'!O32+'INV PROFESIONAL SPECIAL'!G22</f>
        <v>0</v>
      </c>
      <c r="P32" s="419">
        <f>'CL a IX a INV DE MASA ZI'!P32+'INV PROFESIONAL SPECIAL'!H22</f>
        <v>0</v>
      </c>
      <c r="Q32" s="60">
        <f>'CL a IX a INV DE MASA ZI'!Q32+'INV PROFESIONAL SPECIAL'!I22</f>
        <v>0</v>
      </c>
      <c r="R32" s="127">
        <f t="shared" si="4"/>
        <v>0</v>
      </c>
      <c r="S32" s="133">
        <f t="shared" si="4"/>
        <v>0</v>
      </c>
      <c r="T32" s="110" t="e">
        <f t="shared" si="16"/>
        <v>#DIV/0!</v>
      </c>
      <c r="U32" s="106" t="e">
        <f t="shared" si="17"/>
        <v>#DIV/0!</v>
      </c>
      <c r="V32" s="180" t="e">
        <f t="shared" si="18"/>
        <v>#DIV/0!</v>
      </c>
      <c r="W32" s="216" t="e">
        <f t="shared" si="19"/>
        <v>#DIV/0!</v>
      </c>
      <c r="X32" s="196" t="e">
        <f t="shared" si="13"/>
        <v>#DIV/0!</v>
      </c>
      <c r="Y32" s="187" t="e">
        <f t="shared" si="14"/>
        <v>#DIV/0!</v>
      </c>
      <c r="Z32" s="187" t="e">
        <f t="shared" si="12"/>
        <v>#DIV/0!</v>
      </c>
      <c r="AA32" s="116" t="e">
        <f t="shared" si="15"/>
        <v>#DIV/0!</v>
      </c>
    </row>
    <row r="33" spans="1:27">
      <c r="A33" s="593"/>
      <c r="B33" s="600"/>
      <c r="C33" s="492" t="s">
        <v>60</v>
      </c>
      <c r="D33" s="456">
        <f>'CL a IX a INV DE MASA ZI'!D33+'CL a IX a INV SPECIAL ZI'!D31</f>
        <v>0</v>
      </c>
      <c r="E33" s="97">
        <f>'CL a IX a INV DE MASA ZI'!E33+'CL a IX a INV SPECIAL ZI'!E31</f>
        <v>0</v>
      </c>
      <c r="F33" s="31">
        <f>'CL a IX a INV DE MASA ZI'!F33+'INV PROFESIONAL SPECIAL'!B23</f>
        <v>0</v>
      </c>
      <c r="G33" s="101">
        <f>'CL a IX a INV DE MASA ZI'!G33+'INV PROFESIONAL SPECIAL'!C23</f>
        <v>0</v>
      </c>
      <c r="H33" s="31">
        <f>'CL a IX a INV DE MASA ZI'!H33+'INV PROFESIONAL SPECIAL'!D23</f>
        <v>0</v>
      </c>
      <c r="I33" s="101">
        <f>'CL a IX a INV DE MASA ZI'!I33+'INV PROFESIONAL SPECIAL'!E23</f>
        <v>0</v>
      </c>
      <c r="J33" s="208">
        <f t="shared" si="3"/>
        <v>0</v>
      </c>
      <c r="K33" s="209">
        <f t="shared" si="3"/>
        <v>0</v>
      </c>
      <c r="L33" s="456">
        <f>'CL a IX a INV DE MASA ZI'!L33+'CL a IX a INV SPECIAL ZI'!F31</f>
        <v>0</v>
      </c>
      <c r="M33" s="10">
        <f>'CL a IX a INV DE MASA ZI'!M33+'CL a IX a INV SPECIAL ZI'!G31</f>
        <v>0</v>
      </c>
      <c r="N33" s="31">
        <f>'CL a IX a INV DE MASA ZI'!N33+'INV PROFESIONAL SPECIAL'!F23</f>
        <v>0</v>
      </c>
      <c r="O33" s="10">
        <f>'CL a IX a INV DE MASA ZI'!O33+'INV PROFESIONAL SPECIAL'!G23</f>
        <v>0</v>
      </c>
      <c r="P33" s="419">
        <f>'CL a IX a INV DE MASA ZI'!P33+'INV PROFESIONAL SPECIAL'!H23</f>
        <v>0</v>
      </c>
      <c r="Q33" s="60">
        <f>'CL a IX a INV DE MASA ZI'!Q33+'INV PROFESIONAL SPECIAL'!I23</f>
        <v>0</v>
      </c>
      <c r="R33" s="127">
        <f t="shared" si="4"/>
        <v>0</v>
      </c>
      <c r="S33" s="133">
        <f t="shared" si="4"/>
        <v>0</v>
      </c>
      <c r="T33" s="110" t="e">
        <f t="shared" si="16"/>
        <v>#DIV/0!</v>
      </c>
      <c r="U33" s="106" t="e">
        <f t="shared" si="17"/>
        <v>#DIV/0!</v>
      </c>
      <c r="V33" s="180" t="e">
        <f t="shared" si="18"/>
        <v>#DIV/0!</v>
      </c>
      <c r="W33" s="216" t="e">
        <f t="shared" si="19"/>
        <v>#DIV/0!</v>
      </c>
      <c r="X33" s="196" t="e">
        <f t="shared" si="13"/>
        <v>#DIV/0!</v>
      </c>
      <c r="Y33" s="187" t="e">
        <f t="shared" si="14"/>
        <v>#DIV/0!</v>
      </c>
      <c r="Z33" s="187" t="e">
        <f t="shared" si="12"/>
        <v>#DIV/0!</v>
      </c>
      <c r="AA33" s="116" t="e">
        <f t="shared" si="15"/>
        <v>#DIV/0!</v>
      </c>
    </row>
    <row r="34" spans="1:27" ht="13.5" thickBot="1">
      <c r="A34" s="594"/>
      <c r="B34" s="601"/>
      <c r="C34" s="497" t="s">
        <v>61</v>
      </c>
      <c r="D34" s="456">
        <f>'CL a IX a INV DE MASA ZI'!D34+'CL a IX a INV SPECIAL ZI'!D32</f>
        <v>0</v>
      </c>
      <c r="E34" s="97">
        <f>'CL a IX a INV DE MASA ZI'!E34+'CL a IX a INV SPECIAL ZI'!E32</f>
        <v>0</v>
      </c>
      <c r="F34" s="31">
        <f>'CL a IX a INV DE MASA ZI'!F34+'INV PROFESIONAL SPECIAL'!B24</f>
        <v>0</v>
      </c>
      <c r="G34" s="101">
        <f>'CL a IX a INV DE MASA ZI'!G34+'INV PROFESIONAL SPECIAL'!C24</f>
        <v>0</v>
      </c>
      <c r="H34" s="35">
        <f>'CL a IX a INV DE MASA ZI'!H34+'INV PROFESIONAL SPECIAL'!D24</f>
        <v>0</v>
      </c>
      <c r="I34" s="103">
        <f>'CL a IX a INV DE MASA ZI'!I34+'INV PROFESIONAL SPECIAL'!E24</f>
        <v>0</v>
      </c>
      <c r="J34" s="212">
        <f t="shared" si="3"/>
        <v>0</v>
      </c>
      <c r="K34" s="213">
        <f t="shared" si="3"/>
        <v>0</v>
      </c>
      <c r="L34" s="456">
        <f>'CL a IX a INV DE MASA ZI'!L34+'CL a IX a INV SPECIAL ZI'!F32</f>
        <v>0</v>
      </c>
      <c r="M34" s="10">
        <f>'CL a IX a INV DE MASA ZI'!M34+'CL a IX a INV SPECIAL ZI'!G32</f>
        <v>0</v>
      </c>
      <c r="N34" s="31">
        <f>'CL a IX a INV DE MASA ZI'!N34+'INV PROFESIONAL SPECIAL'!F24</f>
        <v>0</v>
      </c>
      <c r="O34" s="10">
        <f>'CL a IX a INV DE MASA ZI'!O34+'INV PROFESIONAL SPECIAL'!G24</f>
        <v>0</v>
      </c>
      <c r="P34" s="421">
        <f>'CL a IX a INV DE MASA ZI'!P34+'INV PROFESIONAL SPECIAL'!H24</f>
        <v>0</v>
      </c>
      <c r="Q34" s="422">
        <f>'CL a IX a INV DE MASA ZI'!Q34+'INV PROFESIONAL SPECIAL'!I24</f>
        <v>0</v>
      </c>
      <c r="R34" s="131">
        <f t="shared" si="4"/>
        <v>0</v>
      </c>
      <c r="S34" s="457">
        <f t="shared" si="4"/>
        <v>0</v>
      </c>
      <c r="T34" s="111" t="e">
        <f t="shared" si="16"/>
        <v>#DIV/0!</v>
      </c>
      <c r="U34" s="122" t="e">
        <f t="shared" si="17"/>
        <v>#DIV/0!</v>
      </c>
      <c r="V34" s="182" t="e">
        <f t="shared" si="18"/>
        <v>#DIV/0!</v>
      </c>
      <c r="W34" s="218" t="e">
        <f t="shared" si="19"/>
        <v>#DIV/0!</v>
      </c>
      <c r="X34" s="198" t="e">
        <f t="shared" si="13"/>
        <v>#DIV/0!</v>
      </c>
      <c r="Y34" s="189" t="e">
        <f t="shared" si="14"/>
        <v>#DIV/0!</v>
      </c>
      <c r="Z34" s="189" t="e">
        <f t="shared" si="12"/>
        <v>#DIV/0!</v>
      </c>
      <c r="AA34" s="118" t="e">
        <f t="shared" si="15"/>
        <v>#DIV/0!</v>
      </c>
    </row>
    <row r="35" spans="1:27" s="302" customFormat="1" ht="25.5">
      <c r="A35" s="498" t="s">
        <v>73</v>
      </c>
      <c r="B35" s="286"/>
      <c r="C35" s="499"/>
      <c r="D35" s="458">
        <f t="shared" ref="D35:O35" si="21">SUM(D36:D39)</f>
        <v>0</v>
      </c>
      <c r="E35" s="287">
        <f t="shared" si="21"/>
        <v>0</v>
      </c>
      <c r="F35" s="288">
        <f>SUM(F36:F39)</f>
        <v>0</v>
      </c>
      <c r="G35" s="289">
        <f>SUM(G36:G39)</f>
        <v>0</v>
      </c>
      <c r="H35" s="288">
        <f>SUM(H36:H39)</f>
        <v>0</v>
      </c>
      <c r="I35" s="289">
        <f>SUM(I36:I39)</f>
        <v>0</v>
      </c>
      <c r="J35" s="290">
        <f t="shared" si="3"/>
        <v>0</v>
      </c>
      <c r="K35" s="291">
        <f t="shared" si="3"/>
        <v>0</v>
      </c>
      <c r="L35" s="458">
        <f t="shared" si="21"/>
        <v>0</v>
      </c>
      <c r="M35" s="293">
        <f t="shared" si="21"/>
        <v>0</v>
      </c>
      <c r="N35" s="288">
        <f t="shared" si="21"/>
        <v>0</v>
      </c>
      <c r="O35" s="293">
        <f t="shared" si="21"/>
        <v>0</v>
      </c>
      <c r="P35" s="288">
        <f>SUM(P36:P39)</f>
        <v>0</v>
      </c>
      <c r="Q35" s="287">
        <f>SUM(Q36:Q39)</f>
        <v>0</v>
      </c>
      <c r="R35" s="290">
        <f t="shared" si="4"/>
        <v>0</v>
      </c>
      <c r="S35" s="291">
        <f t="shared" si="4"/>
        <v>0</v>
      </c>
      <c r="T35" s="295" t="e">
        <f t="shared" si="16"/>
        <v>#DIV/0!</v>
      </c>
      <c r="U35" s="296" t="e">
        <f t="shared" si="17"/>
        <v>#DIV/0!</v>
      </c>
      <c r="V35" s="297" t="e">
        <f t="shared" si="18"/>
        <v>#DIV/0!</v>
      </c>
      <c r="W35" s="298" t="e">
        <f t="shared" si="19"/>
        <v>#DIV/0!</v>
      </c>
      <c r="X35" s="299" t="e">
        <f t="shared" si="13"/>
        <v>#DIV/0!</v>
      </c>
      <c r="Y35" s="300" t="e">
        <f t="shared" si="14"/>
        <v>#DIV/0!</v>
      </c>
      <c r="Z35" s="300" t="e">
        <f t="shared" si="12"/>
        <v>#DIV/0!</v>
      </c>
      <c r="AA35" s="301" t="e">
        <f t="shared" si="15"/>
        <v>#DIV/0!</v>
      </c>
    </row>
    <row r="36" spans="1:27">
      <c r="A36" s="592"/>
      <c r="B36" s="595"/>
      <c r="C36" s="492" t="s">
        <v>62</v>
      </c>
      <c r="D36" s="456">
        <f>'CL a IX a INV DE MASA ZI'!D36+'CL a IX a INV SPECIAL ZI'!D34</f>
        <v>0</v>
      </c>
      <c r="E36" s="97">
        <f>'CL a IX a INV DE MASA ZI'!E36+'CL a IX a INV SPECIAL ZI'!E34</f>
        <v>0</v>
      </c>
      <c r="F36" s="31">
        <f>'CL a IX a INV DE MASA ZI'!F36+'INV PROFESIONAL SPECIAL'!B25</f>
        <v>0</v>
      </c>
      <c r="G36" s="101">
        <f>'CL a IX a INV DE MASA ZI'!G36+'INV PROFESIONAL SPECIAL'!C25</f>
        <v>0</v>
      </c>
      <c r="H36" s="31">
        <f>'CL a IX a INV DE MASA ZI'!H36+'INV PROFESIONAL SPECIAL'!D25</f>
        <v>0</v>
      </c>
      <c r="I36" s="101">
        <f>'CL a IX a INV DE MASA ZI'!I36+'INV PROFESIONAL SPECIAL'!E25</f>
        <v>0</v>
      </c>
      <c r="J36" s="208">
        <f t="shared" si="3"/>
        <v>0</v>
      </c>
      <c r="K36" s="209">
        <f t="shared" si="3"/>
        <v>0</v>
      </c>
      <c r="L36" s="456">
        <f>'CL a IX a INV DE MASA ZI'!L36+'CL a IX a INV SPECIAL ZI'!F34</f>
        <v>0</v>
      </c>
      <c r="M36" s="10">
        <f>'CL a IX a INV DE MASA ZI'!M36+'CL a IX a INV SPECIAL ZI'!G34</f>
        <v>0</v>
      </c>
      <c r="N36" s="31">
        <f>'CL a IX a INV DE MASA ZI'!N36+'INV PROFESIONAL SPECIAL'!F25</f>
        <v>0</v>
      </c>
      <c r="O36" s="10">
        <f>'CL a IX a INV DE MASA ZI'!O36+'INV PROFESIONAL SPECIAL'!G25</f>
        <v>0</v>
      </c>
      <c r="P36" s="419">
        <f>'CL a IX a INV DE MASA ZI'!P36+'INV PROFESIONAL SPECIAL'!H25</f>
        <v>0</v>
      </c>
      <c r="Q36" s="60">
        <f>'CL a IX a INV DE MASA ZI'!Q36+'INV PROFESIONAL SPECIAL'!I25</f>
        <v>0</v>
      </c>
      <c r="R36" s="127">
        <f t="shared" si="4"/>
        <v>0</v>
      </c>
      <c r="S36" s="133">
        <f t="shared" si="4"/>
        <v>0</v>
      </c>
      <c r="T36" s="110" t="e">
        <f t="shared" si="16"/>
        <v>#DIV/0!</v>
      </c>
      <c r="U36" s="106" t="e">
        <f t="shared" si="17"/>
        <v>#DIV/0!</v>
      </c>
      <c r="V36" s="180" t="e">
        <f t="shared" si="18"/>
        <v>#DIV/0!</v>
      </c>
      <c r="W36" s="216" t="e">
        <f t="shared" si="19"/>
        <v>#DIV/0!</v>
      </c>
      <c r="X36" s="196" t="e">
        <f t="shared" si="13"/>
        <v>#DIV/0!</v>
      </c>
      <c r="Y36" s="187" t="e">
        <f t="shared" si="14"/>
        <v>#DIV/0!</v>
      </c>
      <c r="Z36" s="187" t="e">
        <f t="shared" si="12"/>
        <v>#DIV/0!</v>
      </c>
      <c r="AA36" s="116" t="e">
        <f t="shared" si="15"/>
        <v>#DIV/0!</v>
      </c>
    </row>
    <row r="37" spans="1:27">
      <c r="A37" s="593"/>
      <c r="B37" s="596"/>
      <c r="C37" s="492" t="s">
        <v>63</v>
      </c>
      <c r="D37" s="456">
        <f>'CL a IX a INV DE MASA ZI'!D37+'CL a IX a INV SPECIAL ZI'!D35</f>
        <v>0</v>
      </c>
      <c r="E37" s="97">
        <f>'CL a IX a INV DE MASA ZI'!E37+'CL a IX a INV SPECIAL ZI'!E35</f>
        <v>0</v>
      </c>
      <c r="F37" s="31">
        <f>'CL a IX a INV DE MASA ZI'!F37+'INV PROFESIONAL SPECIAL'!B26</f>
        <v>0</v>
      </c>
      <c r="G37" s="101">
        <f>'CL a IX a INV DE MASA ZI'!G37+'INV PROFESIONAL SPECIAL'!C26</f>
        <v>0</v>
      </c>
      <c r="H37" s="31">
        <f>'CL a IX a INV DE MASA ZI'!H37+'INV PROFESIONAL SPECIAL'!D26</f>
        <v>0</v>
      </c>
      <c r="I37" s="101">
        <f>'CL a IX a INV DE MASA ZI'!I37+'INV PROFESIONAL SPECIAL'!E26</f>
        <v>0</v>
      </c>
      <c r="J37" s="208">
        <f t="shared" si="3"/>
        <v>0</v>
      </c>
      <c r="K37" s="209">
        <f t="shared" si="3"/>
        <v>0</v>
      </c>
      <c r="L37" s="456">
        <f>'CL a IX a INV DE MASA ZI'!L37+'CL a IX a INV SPECIAL ZI'!F35</f>
        <v>0</v>
      </c>
      <c r="M37" s="10">
        <f>'CL a IX a INV DE MASA ZI'!M37+'CL a IX a INV SPECIAL ZI'!G35</f>
        <v>0</v>
      </c>
      <c r="N37" s="31">
        <f>'CL a IX a INV DE MASA ZI'!N37+'INV PROFESIONAL SPECIAL'!F26</f>
        <v>0</v>
      </c>
      <c r="O37" s="10">
        <f>'CL a IX a INV DE MASA ZI'!O37+'INV PROFESIONAL SPECIAL'!G26</f>
        <v>0</v>
      </c>
      <c r="P37" s="419">
        <f>'CL a IX a INV DE MASA ZI'!P37+'INV PROFESIONAL SPECIAL'!H26</f>
        <v>0</v>
      </c>
      <c r="Q37" s="60">
        <f>'CL a IX a INV DE MASA ZI'!Q37+'INV PROFESIONAL SPECIAL'!I26</f>
        <v>0</v>
      </c>
      <c r="R37" s="127">
        <f t="shared" si="4"/>
        <v>0</v>
      </c>
      <c r="S37" s="133">
        <f t="shared" si="4"/>
        <v>0</v>
      </c>
      <c r="T37" s="110" t="e">
        <f t="shared" si="16"/>
        <v>#DIV/0!</v>
      </c>
      <c r="U37" s="106" t="e">
        <f t="shared" si="17"/>
        <v>#DIV/0!</v>
      </c>
      <c r="V37" s="180" t="e">
        <f t="shared" si="18"/>
        <v>#DIV/0!</v>
      </c>
      <c r="W37" s="216" t="e">
        <f t="shared" si="19"/>
        <v>#DIV/0!</v>
      </c>
      <c r="X37" s="196" t="e">
        <f t="shared" si="13"/>
        <v>#DIV/0!</v>
      </c>
      <c r="Y37" s="187" t="e">
        <f t="shared" si="14"/>
        <v>#DIV/0!</v>
      </c>
      <c r="Z37" s="187" t="e">
        <f t="shared" si="12"/>
        <v>#DIV/0!</v>
      </c>
      <c r="AA37" s="116" t="e">
        <f t="shared" si="15"/>
        <v>#DIV/0!</v>
      </c>
    </row>
    <row r="38" spans="1:27">
      <c r="A38" s="593"/>
      <c r="B38" s="596"/>
      <c r="C38" s="500" t="s">
        <v>64</v>
      </c>
      <c r="D38" s="456">
        <f>'CL a IX a INV DE MASA ZI'!D38+'CL a IX a INV SPECIAL ZI'!D36</f>
        <v>0</v>
      </c>
      <c r="E38" s="97">
        <f>'CL a IX a INV DE MASA ZI'!E38+'CL a IX a INV SPECIAL ZI'!E36</f>
        <v>0</v>
      </c>
      <c r="F38" s="31">
        <f>'CL a IX a INV DE MASA ZI'!F38+'INV PROFESIONAL SPECIAL'!B27</f>
        <v>0</v>
      </c>
      <c r="G38" s="101">
        <f>'CL a IX a INV DE MASA ZI'!G38+'INV PROFESIONAL SPECIAL'!C27</f>
        <v>0</v>
      </c>
      <c r="H38" s="202">
        <f>'CL a IX a INV DE MASA ZI'!H38+'INV PROFESIONAL SPECIAL'!D27</f>
        <v>0</v>
      </c>
      <c r="I38" s="203">
        <f>'CL a IX a INV DE MASA ZI'!I38+'INV PROFESIONAL SPECIAL'!E27</f>
        <v>0</v>
      </c>
      <c r="J38" s="208">
        <f t="shared" si="3"/>
        <v>0</v>
      </c>
      <c r="K38" s="209">
        <f t="shared" si="3"/>
        <v>0</v>
      </c>
      <c r="L38" s="456">
        <f>'CL a IX a INV DE MASA ZI'!L38+'CL a IX a INV SPECIAL ZI'!F36</f>
        <v>0</v>
      </c>
      <c r="M38" s="10">
        <f>'CL a IX a INV DE MASA ZI'!M38+'CL a IX a INV SPECIAL ZI'!G36</f>
        <v>0</v>
      </c>
      <c r="N38" s="31">
        <f>'CL a IX a INV DE MASA ZI'!N38+'INV PROFESIONAL SPECIAL'!F27</f>
        <v>0</v>
      </c>
      <c r="O38" s="10">
        <f>'CL a IX a INV DE MASA ZI'!O38+'INV PROFESIONAL SPECIAL'!G27</f>
        <v>0</v>
      </c>
      <c r="P38" s="419">
        <f>'CL a IX a INV DE MASA ZI'!P38+'INV PROFESIONAL SPECIAL'!H27</f>
        <v>0</v>
      </c>
      <c r="Q38" s="60">
        <f>'CL a IX a INV DE MASA ZI'!Q38+'INV PROFESIONAL SPECIAL'!I27</f>
        <v>0</v>
      </c>
      <c r="R38" s="127">
        <f t="shared" si="4"/>
        <v>0</v>
      </c>
      <c r="S38" s="133">
        <f t="shared" si="4"/>
        <v>0</v>
      </c>
      <c r="T38" s="110" t="e">
        <f t="shared" si="16"/>
        <v>#DIV/0!</v>
      </c>
      <c r="U38" s="106" t="e">
        <f t="shared" si="17"/>
        <v>#DIV/0!</v>
      </c>
      <c r="V38" s="180" t="e">
        <f t="shared" si="18"/>
        <v>#DIV/0!</v>
      </c>
      <c r="W38" s="216" t="e">
        <f t="shared" si="19"/>
        <v>#DIV/0!</v>
      </c>
      <c r="X38" s="196" t="e">
        <f t="shared" si="13"/>
        <v>#DIV/0!</v>
      </c>
      <c r="Y38" s="187" t="e">
        <f t="shared" si="14"/>
        <v>#DIV/0!</v>
      </c>
      <c r="Z38" s="187" t="e">
        <f t="shared" si="12"/>
        <v>#DIV/0!</v>
      </c>
      <c r="AA38" s="116" t="e">
        <f t="shared" si="15"/>
        <v>#DIV/0!</v>
      </c>
    </row>
    <row r="39" spans="1:27" ht="13.5" thickBot="1">
      <c r="A39" s="594"/>
      <c r="B39" s="597"/>
      <c r="C39" s="501" t="s">
        <v>65</v>
      </c>
      <c r="D39" s="456">
        <f>'CL a IX a INV DE MASA ZI'!D39+'CL a IX a INV SPECIAL ZI'!D37</f>
        <v>0</v>
      </c>
      <c r="E39" s="97">
        <f>'CL a IX a INV DE MASA ZI'!E39+'CL a IX a INV SPECIAL ZI'!E37</f>
        <v>0</v>
      </c>
      <c r="F39" s="31">
        <f>'CL a IX a INV DE MASA ZI'!F39+'INV PROFESIONAL SPECIAL'!B28</f>
        <v>0</v>
      </c>
      <c r="G39" s="101">
        <f>'CL a IX a INV DE MASA ZI'!G39+'INV PROFESIONAL SPECIAL'!C28</f>
        <v>0</v>
      </c>
      <c r="H39" s="35">
        <f>'CL a IX a INV DE MASA ZI'!H39+'INV PROFESIONAL SPECIAL'!D28</f>
        <v>0</v>
      </c>
      <c r="I39" s="103">
        <f>'CL a IX a INV DE MASA ZI'!I39+'INV PROFESIONAL SPECIAL'!E28</f>
        <v>0</v>
      </c>
      <c r="J39" s="212">
        <f t="shared" si="3"/>
        <v>0</v>
      </c>
      <c r="K39" s="213">
        <f t="shared" si="3"/>
        <v>0</v>
      </c>
      <c r="L39" s="456">
        <f>'CL a IX a INV DE MASA ZI'!L39+'CL a IX a INV SPECIAL ZI'!F37</f>
        <v>0</v>
      </c>
      <c r="M39" s="10">
        <f>'CL a IX a INV DE MASA ZI'!M39+'CL a IX a INV SPECIAL ZI'!G37</f>
        <v>0</v>
      </c>
      <c r="N39" s="31">
        <f>'CL a IX a INV DE MASA ZI'!N39+'INV PROFESIONAL SPECIAL'!F28</f>
        <v>0</v>
      </c>
      <c r="O39" s="10">
        <f>'CL a IX a INV DE MASA ZI'!O39+'INV PROFESIONAL SPECIAL'!G28</f>
        <v>0</v>
      </c>
      <c r="P39" s="419">
        <f>'CL a IX a INV DE MASA ZI'!P39+'INV PROFESIONAL SPECIAL'!H28</f>
        <v>0</v>
      </c>
      <c r="Q39" s="60">
        <f>'CL a IX a INV DE MASA ZI'!Q39+'INV PROFESIONAL SPECIAL'!I28</f>
        <v>0</v>
      </c>
      <c r="R39" s="131">
        <f t="shared" si="4"/>
        <v>0</v>
      </c>
      <c r="S39" s="457">
        <f t="shared" si="4"/>
        <v>0</v>
      </c>
      <c r="T39" s="111" t="e">
        <f t="shared" si="16"/>
        <v>#DIV/0!</v>
      </c>
      <c r="U39" s="122" t="e">
        <f t="shared" si="17"/>
        <v>#DIV/0!</v>
      </c>
      <c r="V39" s="182" t="e">
        <f t="shared" si="18"/>
        <v>#DIV/0!</v>
      </c>
      <c r="W39" s="218" t="e">
        <f t="shared" si="19"/>
        <v>#DIV/0!</v>
      </c>
      <c r="X39" s="198" t="e">
        <f t="shared" si="13"/>
        <v>#DIV/0!</v>
      </c>
      <c r="Y39" s="189" t="e">
        <f t="shared" si="14"/>
        <v>#DIV/0!</v>
      </c>
      <c r="Z39" s="189" t="e">
        <f t="shared" si="12"/>
        <v>#DIV/0!</v>
      </c>
      <c r="AA39" s="118" t="e">
        <f t="shared" si="15"/>
        <v>#DIV/0!</v>
      </c>
    </row>
    <row r="40" spans="1:27" ht="13.5" thickBot="1">
      <c r="A40" s="502" t="s">
        <v>13</v>
      </c>
      <c r="B40" s="36"/>
      <c r="C40" s="503"/>
      <c r="D40" s="446">
        <f t="shared" ref="D40:I40" si="22">SUM(D41:D48)</f>
        <v>0</v>
      </c>
      <c r="E40" s="44">
        <f t="shared" si="22"/>
        <v>0</v>
      </c>
      <c r="F40" s="43">
        <f t="shared" si="22"/>
        <v>0</v>
      </c>
      <c r="G40" s="104">
        <f t="shared" si="22"/>
        <v>0</v>
      </c>
      <c r="H40" s="43">
        <f t="shared" si="22"/>
        <v>0</v>
      </c>
      <c r="I40" s="104">
        <f t="shared" si="22"/>
        <v>0</v>
      </c>
      <c r="J40" s="129">
        <f t="shared" si="3"/>
        <v>0</v>
      </c>
      <c r="K40" s="207">
        <f>E40+G40</f>
        <v>0</v>
      </c>
      <c r="L40" s="446">
        <f t="shared" ref="L40:Q40" si="23">SUM(L41:L48)</f>
        <v>0</v>
      </c>
      <c r="M40" s="45">
        <f t="shared" si="23"/>
        <v>0</v>
      </c>
      <c r="N40" s="43">
        <f t="shared" si="23"/>
        <v>0</v>
      </c>
      <c r="O40" s="45">
        <f t="shared" si="23"/>
        <v>0</v>
      </c>
      <c r="P40" s="43">
        <f t="shared" si="23"/>
        <v>0</v>
      </c>
      <c r="Q40" s="44">
        <f t="shared" si="23"/>
        <v>0</v>
      </c>
      <c r="R40" s="129">
        <f t="shared" si="4"/>
        <v>0</v>
      </c>
      <c r="S40" s="207">
        <f t="shared" si="4"/>
        <v>0</v>
      </c>
      <c r="T40" s="323">
        <f>E40/E9</f>
        <v>0</v>
      </c>
      <c r="U40" s="317" t="e">
        <f>G40/$G$9</f>
        <v>#DIV/0!</v>
      </c>
      <c r="V40" s="322" t="e">
        <f t="shared" si="18"/>
        <v>#DIV/0!</v>
      </c>
      <c r="W40" s="193">
        <f>K40/K9</f>
        <v>0</v>
      </c>
      <c r="X40" s="329">
        <f>M40/M9</f>
        <v>0</v>
      </c>
      <c r="Y40" s="326" t="e">
        <f>O40/O9</f>
        <v>#DIV/0!</v>
      </c>
      <c r="Z40" s="330" t="e">
        <f t="shared" si="12"/>
        <v>#DIV/0!</v>
      </c>
      <c r="AA40" s="214">
        <f>S40/S9</f>
        <v>0</v>
      </c>
    </row>
    <row r="41" spans="1:27">
      <c r="A41" s="504" t="s">
        <v>14</v>
      </c>
      <c r="B41" s="28"/>
      <c r="C41" s="505"/>
      <c r="D41" s="459">
        <f>'CL a IX a INV DE MASA ZI'!D41</f>
        <v>0</v>
      </c>
      <c r="E41" s="383">
        <f>'CL a IX a INV DE MASA ZI'!E41</f>
        <v>0</v>
      </c>
      <c r="F41" s="123"/>
      <c r="G41" s="124"/>
      <c r="H41" s="123"/>
      <c r="I41" s="124"/>
      <c r="J41" s="127">
        <f t="shared" si="3"/>
        <v>0</v>
      </c>
      <c r="K41" s="133">
        <f t="shared" si="3"/>
        <v>0</v>
      </c>
      <c r="L41" s="476">
        <f>'CL a IX a INV DE MASA ZI'!L41</f>
        <v>0</v>
      </c>
      <c r="M41" s="230">
        <f>'CL a IX a INV DE MASA ZI'!M41</f>
        <v>0</v>
      </c>
      <c r="N41" s="68"/>
      <c r="O41" s="69"/>
      <c r="P41" s="417"/>
      <c r="Q41" s="418"/>
      <c r="R41" s="219"/>
      <c r="S41" s="460"/>
      <c r="T41" s="221"/>
      <c r="U41" s="121"/>
      <c r="V41" s="183"/>
      <c r="W41" s="114"/>
      <c r="X41" s="107"/>
      <c r="Y41" s="190"/>
      <c r="Z41" s="121"/>
      <c r="AA41" s="114"/>
    </row>
    <row r="42" spans="1:27" ht="15" customHeight="1">
      <c r="A42" s="506" t="s">
        <v>15</v>
      </c>
      <c r="B42" s="49"/>
      <c r="C42" s="209"/>
      <c r="D42" s="453">
        <f>'CL a IX a INV DE MASA ZI'!D42</f>
        <v>0</v>
      </c>
      <c r="E42" s="384">
        <f>'CL a IX a INV DE MASA ZI'!E42</f>
        <v>0</v>
      </c>
      <c r="F42" s="202">
        <f>'CL a IX a INV DE MASA ZI'!F42+'INV PROFESIONAL SPECIAL'!B29</f>
        <v>0</v>
      </c>
      <c r="G42" s="203">
        <f>'CL a IX a INV DE MASA ZI'!G42+'INV PROFESIONAL SPECIAL'!C29</f>
        <v>0</v>
      </c>
      <c r="H42" s="202">
        <f>'CL a IX a INV DE MASA ZI'!H42+'INV PROFESIONAL SPECIAL'!D29</f>
        <v>0</v>
      </c>
      <c r="I42" s="203">
        <f>'CL a IX a INV DE MASA ZI'!I42+'INV PROFESIONAL SPECIAL'!E29</f>
        <v>0</v>
      </c>
      <c r="J42" s="208">
        <f t="shared" si="3"/>
        <v>0</v>
      </c>
      <c r="K42" s="209">
        <f t="shared" si="3"/>
        <v>0</v>
      </c>
      <c r="L42" s="476">
        <f>'CL a IX a INV DE MASA ZI'!L42</f>
        <v>0</v>
      </c>
      <c r="M42" s="230">
        <f>'CL a IX a INV DE MASA ZI'!M42</f>
        <v>0</v>
      </c>
      <c r="N42" s="202">
        <f>'CL a IX a INV DE MASA ZI'!N42+'INV PROFESIONAL SPECIAL'!F29</f>
        <v>0</v>
      </c>
      <c r="O42" s="173">
        <f>'CL a IX a INV DE MASA ZI'!O42+'INV PROFESIONAL SPECIAL'!G29</f>
        <v>0</v>
      </c>
      <c r="P42" s="419">
        <f>'CL a IX a INV DE MASA ZI'!P42+'INV PROFESIONAL SPECIAL'!H29</f>
        <v>0</v>
      </c>
      <c r="Q42" s="60">
        <f>'CL a IX a INV DE MASA ZI'!Q42+'INV PROFESIONAL SPECIAL'!I29</f>
        <v>0</v>
      </c>
      <c r="R42" s="222"/>
      <c r="S42" s="461"/>
      <c r="T42" s="224"/>
      <c r="U42" s="336" t="e">
        <f>G42/G9</f>
        <v>#DIV/0!</v>
      </c>
      <c r="V42" s="106" t="e">
        <f>I42/$I$9</f>
        <v>#DIV/0!</v>
      </c>
      <c r="W42" s="115"/>
      <c r="X42" s="108"/>
      <c r="Y42" s="337" t="e">
        <f>O42/O9</f>
        <v>#DIV/0!</v>
      </c>
      <c r="Z42" s="336" t="e">
        <f>Q42/Q9</f>
        <v>#DIV/0!</v>
      </c>
      <c r="AA42" s="115"/>
    </row>
    <row r="43" spans="1:27">
      <c r="A43" s="506" t="s">
        <v>19</v>
      </c>
      <c r="B43" s="49"/>
      <c r="C43" s="209"/>
      <c r="D43" s="453">
        <f>'CL a IX a INV DE MASA ZI'!D43</f>
        <v>0</v>
      </c>
      <c r="E43" s="384">
        <f>'CL a IX a INV DE MASA ZI'!E43</f>
        <v>0</v>
      </c>
      <c r="F43" s="125"/>
      <c r="G43" s="126"/>
      <c r="H43" s="125"/>
      <c r="I43" s="126"/>
      <c r="J43" s="208">
        <f t="shared" si="3"/>
        <v>0</v>
      </c>
      <c r="K43" s="209">
        <f t="shared" si="3"/>
        <v>0</v>
      </c>
      <c r="L43" s="476">
        <f>'CL a IX a INV DE MASA ZI'!L43</f>
        <v>0</v>
      </c>
      <c r="M43" s="230">
        <f>'CL a IX a INV DE MASA ZI'!M43</f>
        <v>0</v>
      </c>
      <c r="N43" s="66"/>
      <c r="O43" s="70"/>
      <c r="P43" s="66"/>
      <c r="Q43" s="420"/>
      <c r="R43" s="222"/>
      <c r="S43" s="461"/>
      <c r="T43" s="224"/>
      <c r="U43" s="105"/>
      <c r="V43" s="183"/>
      <c r="W43" s="115"/>
      <c r="X43" s="108"/>
      <c r="Y43" s="191"/>
      <c r="Z43" s="105"/>
      <c r="AA43" s="115"/>
    </row>
    <row r="44" spans="1:27">
      <c r="A44" s="506" t="s">
        <v>20</v>
      </c>
      <c r="B44" s="49"/>
      <c r="C44" s="209"/>
      <c r="D44" s="453">
        <f>'CL a IX a INV DE MASA ZI'!D44</f>
        <v>0</v>
      </c>
      <c r="E44" s="384">
        <f>'CL a IX a INV DE MASA ZI'!E44</f>
        <v>0</v>
      </c>
      <c r="F44" s="125"/>
      <c r="G44" s="126"/>
      <c r="H44" s="125"/>
      <c r="I44" s="126"/>
      <c r="J44" s="208">
        <f t="shared" si="3"/>
        <v>0</v>
      </c>
      <c r="K44" s="209">
        <f t="shared" si="3"/>
        <v>0</v>
      </c>
      <c r="L44" s="476">
        <f>'CL a IX a INV DE MASA ZI'!L44</f>
        <v>0</v>
      </c>
      <c r="M44" s="230">
        <f>'CL a IX a INV DE MASA ZI'!M44</f>
        <v>0</v>
      </c>
      <c r="N44" s="66"/>
      <c r="O44" s="70"/>
      <c r="P44" s="66"/>
      <c r="Q44" s="420"/>
      <c r="R44" s="222"/>
      <c r="S44" s="461"/>
      <c r="T44" s="224"/>
      <c r="U44" s="105"/>
      <c r="V44" s="184"/>
      <c r="W44" s="115"/>
      <c r="X44" s="108"/>
      <c r="Y44" s="191"/>
      <c r="Z44" s="105"/>
      <c r="AA44" s="115"/>
    </row>
    <row r="45" spans="1:27">
      <c r="A45" s="506" t="s">
        <v>21</v>
      </c>
      <c r="B45" s="49"/>
      <c r="C45" s="209"/>
      <c r="D45" s="453">
        <f>'CL a IX a INV DE MASA ZI'!D45</f>
        <v>0</v>
      </c>
      <c r="E45" s="384">
        <f>'CL a IX a INV DE MASA ZI'!E45</f>
        <v>0</v>
      </c>
      <c r="F45" s="125"/>
      <c r="G45" s="126"/>
      <c r="H45" s="125"/>
      <c r="I45" s="126"/>
      <c r="J45" s="208">
        <f t="shared" si="3"/>
        <v>0</v>
      </c>
      <c r="K45" s="209">
        <f t="shared" si="3"/>
        <v>0</v>
      </c>
      <c r="L45" s="476">
        <f>'CL a IX a INV DE MASA ZI'!L45</f>
        <v>0</v>
      </c>
      <c r="M45" s="230">
        <f>'CL a IX a INV DE MASA ZI'!M45</f>
        <v>0</v>
      </c>
      <c r="N45" s="66"/>
      <c r="O45" s="70"/>
      <c r="P45" s="66"/>
      <c r="Q45" s="420"/>
      <c r="R45" s="222"/>
      <c r="S45" s="461"/>
      <c r="T45" s="224"/>
      <c r="U45" s="105"/>
      <c r="V45" s="184"/>
      <c r="W45" s="115"/>
      <c r="X45" s="108"/>
      <c r="Y45" s="191"/>
      <c r="Z45" s="105"/>
      <c r="AA45" s="115"/>
    </row>
    <row r="46" spans="1:27">
      <c r="A46" s="506" t="s">
        <v>22</v>
      </c>
      <c r="B46" s="49"/>
      <c r="C46" s="209"/>
      <c r="D46" s="453">
        <f>'CL a IX a INV DE MASA ZI'!D46</f>
        <v>0</v>
      </c>
      <c r="E46" s="384">
        <f>'CL a IX a INV DE MASA ZI'!E46</f>
        <v>0</v>
      </c>
      <c r="F46" s="125"/>
      <c r="G46" s="126"/>
      <c r="H46" s="125"/>
      <c r="I46" s="126"/>
      <c r="J46" s="208">
        <f t="shared" si="3"/>
        <v>0</v>
      </c>
      <c r="K46" s="209">
        <f t="shared" si="3"/>
        <v>0</v>
      </c>
      <c r="L46" s="476">
        <f>'CL a IX a INV DE MASA ZI'!L46</f>
        <v>0</v>
      </c>
      <c r="M46" s="230">
        <f>'CL a IX a INV DE MASA ZI'!M46</f>
        <v>0</v>
      </c>
      <c r="N46" s="66"/>
      <c r="O46" s="70"/>
      <c r="P46" s="66"/>
      <c r="Q46" s="420"/>
      <c r="R46" s="222"/>
      <c r="S46" s="461"/>
      <c r="T46" s="224"/>
      <c r="U46" s="105"/>
      <c r="V46" s="184"/>
      <c r="W46" s="115"/>
      <c r="X46" s="108"/>
      <c r="Y46" s="191"/>
      <c r="Z46" s="105"/>
      <c r="AA46" s="115"/>
    </row>
    <row r="47" spans="1:27">
      <c r="A47" s="506" t="s">
        <v>16</v>
      </c>
      <c r="B47" s="49"/>
      <c r="C47" s="209"/>
      <c r="D47" s="453">
        <f>'CL a IX a INV DE MASA ZI'!D47</f>
        <v>0</v>
      </c>
      <c r="E47" s="384">
        <f>'CL a IX a INV DE MASA ZI'!E47</f>
        <v>0</v>
      </c>
      <c r="F47" s="125"/>
      <c r="G47" s="126"/>
      <c r="H47" s="125"/>
      <c r="I47" s="126"/>
      <c r="J47" s="208">
        <f t="shared" si="3"/>
        <v>0</v>
      </c>
      <c r="K47" s="209">
        <f t="shared" si="3"/>
        <v>0</v>
      </c>
      <c r="L47" s="476">
        <f>'CL a IX a INV DE MASA ZI'!L47</f>
        <v>0</v>
      </c>
      <c r="M47" s="230">
        <f>'CL a IX a INV DE MASA ZI'!M47</f>
        <v>0</v>
      </c>
      <c r="N47" s="66"/>
      <c r="O47" s="70"/>
      <c r="P47" s="66"/>
      <c r="Q47" s="420"/>
      <c r="R47" s="222"/>
      <c r="S47" s="461"/>
      <c r="T47" s="224"/>
      <c r="U47" s="105"/>
      <c r="V47" s="184"/>
      <c r="W47" s="115"/>
      <c r="X47" s="108"/>
      <c r="Y47" s="191"/>
      <c r="Z47" s="105"/>
      <c r="AA47" s="115"/>
    </row>
    <row r="48" spans="1:27" ht="13.5" thickBot="1">
      <c r="A48" s="507" t="s">
        <v>17</v>
      </c>
      <c r="B48" s="508"/>
      <c r="C48" s="467"/>
      <c r="D48" s="462">
        <f>'CL a IX a INV DE MASA ZI'!D48</f>
        <v>0</v>
      </c>
      <c r="E48" s="463">
        <f>'CL a IX a INV DE MASA ZI'!E48</f>
        <v>0</v>
      </c>
      <c r="F48" s="464"/>
      <c r="G48" s="465"/>
      <c r="H48" s="464"/>
      <c r="I48" s="465"/>
      <c r="J48" s="466">
        <f t="shared" si="3"/>
        <v>0</v>
      </c>
      <c r="K48" s="467">
        <f t="shared" si="3"/>
        <v>0</v>
      </c>
      <c r="L48" s="477">
        <f>'CL a IX a INV DE MASA ZI'!L48</f>
        <v>0</v>
      </c>
      <c r="M48" s="468">
        <f>'CL a IX a INV DE MASA ZI'!M48</f>
        <v>0</v>
      </c>
      <c r="N48" s="469"/>
      <c r="O48" s="470"/>
      <c r="P48" s="469"/>
      <c r="Q48" s="471"/>
      <c r="R48" s="472"/>
      <c r="S48" s="473"/>
      <c r="T48" s="227"/>
      <c r="U48" s="113"/>
      <c r="V48" s="185"/>
      <c r="W48" s="119"/>
      <c r="X48" s="112"/>
      <c r="Y48" s="192"/>
      <c r="Z48" s="113"/>
      <c r="AA48" s="119"/>
    </row>
    <row r="49" spans="1:23" ht="9" customHeight="1"/>
    <row r="50" spans="1:23">
      <c r="A50" s="55" t="s">
        <v>89</v>
      </c>
      <c r="G50" s="55" t="s">
        <v>129</v>
      </c>
      <c r="S50" s="55" t="s">
        <v>130</v>
      </c>
    </row>
    <row r="51" spans="1:23">
      <c r="A51" s="4" t="s">
        <v>132</v>
      </c>
      <c r="G51" s="4" t="s">
        <v>133</v>
      </c>
      <c r="S51" s="4" t="s">
        <v>133</v>
      </c>
      <c r="W51" s="53"/>
    </row>
    <row r="52" spans="1:23" ht="19.5" customHeight="1">
      <c r="A52" s="54"/>
    </row>
    <row r="53" spans="1:23">
      <c r="D53" s="14"/>
    </row>
  </sheetData>
  <sheetProtection password="D643" sheet="1"/>
  <protectedRanges>
    <protectedRange sqref="A1" name="Zonă3"/>
    <protectedRange sqref="A51 G51 S51" name="Zonă2"/>
  </protectedRanges>
  <mergeCells count="34">
    <mergeCell ref="A36:A39"/>
    <mergeCell ref="B36:B39"/>
    <mergeCell ref="A12:A13"/>
    <mergeCell ref="A15:A16"/>
    <mergeCell ref="A19:A29"/>
    <mergeCell ref="B19:B29"/>
    <mergeCell ref="A31:A34"/>
    <mergeCell ref="B31:B34"/>
    <mergeCell ref="A3:AA3"/>
    <mergeCell ref="D7:E7"/>
    <mergeCell ref="F7:G7"/>
    <mergeCell ref="H7:I7"/>
    <mergeCell ref="J7:K7"/>
    <mergeCell ref="L7:M7"/>
    <mergeCell ref="N7:O7"/>
    <mergeCell ref="P7:Q7"/>
    <mergeCell ref="R7:S7"/>
    <mergeCell ref="D6:K6"/>
    <mergeCell ref="T7:T8"/>
    <mergeCell ref="U7:U8"/>
    <mergeCell ref="T5:AA5"/>
    <mergeCell ref="Y7:Y8"/>
    <mergeCell ref="Z7:Z8"/>
    <mergeCell ref="AA7:AA8"/>
    <mergeCell ref="A5:A8"/>
    <mergeCell ref="B5:B8"/>
    <mergeCell ref="C5:C8"/>
    <mergeCell ref="V7:V8"/>
    <mergeCell ref="W7:W8"/>
    <mergeCell ref="X7:X8"/>
    <mergeCell ref="L6:S6"/>
    <mergeCell ref="D5:S5"/>
    <mergeCell ref="T6:W6"/>
    <mergeCell ref="X6:AA6"/>
  </mergeCells>
  <pageMargins left="0.2" right="0.2" top="0.25" bottom="0.2" header="0.3" footer="0"/>
  <pageSetup paperSize="9" scale="7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66FF33"/>
  </sheetPr>
  <dimension ref="A1:AJ53"/>
  <sheetViews>
    <sheetView tabSelected="1" view="pageLayout" topLeftCell="A25" zoomScaleNormal="100" workbookViewId="0">
      <selection activeCell="E1" sqref="E1"/>
    </sheetView>
  </sheetViews>
  <sheetFormatPr defaultRowHeight="12.75"/>
  <cols>
    <col min="1" max="1" width="29.42578125" style="4" customWidth="1"/>
    <col min="2" max="2" width="12.85546875" style="21" customWidth="1"/>
    <col min="3" max="3" width="28.140625" style="4" customWidth="1"/>
    <col min="4" max="4" width="6.5703125" style="4" bestFit="1" customWidth="1"/>
    <col min="5" max="5" width="5.42578125" style="4" customWidth="1"/>
    <col min="6" max="6" width="5.85546875" style="4" bestFit="1" customWidth="1"/>
    <col min="7" max="7" width="7.28515625" style="4" customWidth="1"/>
    <col min="8" max="8" width="5.28515625" style="4" bestFit="1" customWidth="1"/>
    <col min="9" max="9" width="5.7109375" style="4" customWidth="1"/>
    <col min="10" max="10" width="5.85546875" style="4" bestFit="1" customWidth="1"/>
    <col min="11" max="11" width="7.28515625" style="4" customWidth="1"/>
    <col min="12" max="12" width="6.42578125" style="4" customWidth="1"/>
    <col min="13" max="13" width="5" style="4" customWidth="1"/>
    <col min="14" max="14" width="6" style="4" customWidth="1"/>
    <col min="15" max="15" width="7.28515625" style="4" customWidth="1"/>
    <col min="16" max="16" width="5.140625" style="4" customWidth="1"/>
    <col min="17" max="17" width="5.85546875" style="4" customWidth="1"/>
    <col min="18" max="18" width="5.7109375" style="4" customWidth="1"/>
    <col min="19" max="19" width="7.85546875" style="4" customWidth="1"/>
    <col min="20" max="20" width="5.7109375" style="14" customWidth="1"/>
    <col min="21" max="21" width="5.28515625" style="14" customWidth="1"/>
    <col min="22" max="24" width="5.42578125" style="14" customWidth="1"/>
    <col min="25" max="25" width="5.5703125" style="14" customWidth="1"/>
    <col min="26" max="26" width="5.85546875" style="14" customWidth="1"/>
    <col min="27" max="27" width="5.28515625" style="14" customWidth="1"/>
    <col min="28" max="29" width="9.140625" style="4"/>
    <col min="30" max="30" width="11.85546875" style="4" customWidth="1"/>
    <col min="31" max="31" width="11.28515625" style="4" customWidth="1"/>
    <col min="32" max="32" width="10.5703125" style="4" customWidth="1"/>
    <col min="33" max="33" width="11.5703125" style="4" customWidth="1"/>
    <col min="34" max="16384" width="9.140625" style="4"/>
  </cols>
  <sheetData>
    <row r="1" spans="1:36" s="5" customFormat="1" ht="16.5">
      <c r="A1" s="58" t="s">
        <v>136</v>
      </c>
      <c r="B1" s="56"/>
      <c r="T1" s="16"/>
      <c r="U1" s="16"/>
      <c r="V1" s="16"/>
      <c r="W1" s="16"/>
      <c r="X1" s="16"/>
      <c r="Y1" s="16"/>
      <c r="Z1" s="16"/>
      <c r="AA1" s="16"/>
    </row>
    <row r="3" spans="1:36" s="57" customFormat="1" ht="15.75" customHeight="1">
      <c r="A3" s="568" t="s">
        <v>108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9"/>
      <c r="U3" s="569"/>
      <c r="V3" s="569"/>
      <c r="W3" s="569"/>
      <c r="X3" s="569"/>
      <c r="Y3" s="569"/>
      <c r="Z3" s="569"/>
      <c r="AA3" s="569"/>
    </row>
    <row r="4" spans="1:36" s="57" customFormat="1" ht="18.75" thickBot="1">
      <c r="A4" s="440" t="s">
        <v>131</v>
      </c>
      <c r="C4" s="436"/>
      <c r="D4" s="436"/>
      <c r="E4" s="436"/>
      <c r="F4" s="436"/>
      <c r="G4" s="436"/>
      <c r="H4" s="436"/>
      <c r="I4" s="436"/>
      <c r="J4" s="436"/>
      <c r="K4" s="436"/>
      <c r="L4" s="436"/>
      <c r="M4" s="436"/>
      <c r="N4" s="436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7"/>
    </row>
    <row r="5" spans="1:36" s="57" customFormat="1" ht="17.25" thickBot="1">
      <c r="A5" s="555" t="s">
        <v>2</v>
      </c>
      <c r="B5" s="558" t="s">
        <v>3</v>
      </c>
      <c r="C5" s="561" t="s">
        <v>4</v>
      </c>
      <c r="D5" s="546" t="s">
        <v>97</v>
      </c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547"/>
      <c r="R5" s="547"/>
      <c r="S5" s="548"/>
      <c r="T5" s="585" t="s">
        <v>24</v>
      </c>
      <c r="U5" s="586"/>
      <c r="V5" s="586"/>
      <c r="W5" s="586"/>
      <c r="X5" s="586"/>
      <c r="Y5" s="586"/>
      <c r="Z5" s="586"/>
      <c r="AA5" s="587"/>
    </row>
    <row r="6" spans="1:36" s="57" customFormat="1" ht="16.5" thickBot="1">
      <c r="A6" s="556"/>
      <c r="B6" s="559"/>
      <c r="C6" s="562"/>
      <c r="D6" s="578" t="s">
        <v>91</v>
      </c>
      <c r="E6" s="579"/>
      <c r="F6" s="579"/>
      <c r="G6" s="579"/>
      <c r="H6" s="579"/>
      <c r="I6" s="579"/>
      <c r="J6" s="579"/>
      <c r="K6" s="580"/>
      <c r="L6" s="543" t="s">
        <v>92</v>
      </c>
      <c r="M6" s="544"/>
      <c r="N6" s="544"/>
      <c r="O6" s="544"/>
      <c r="P6" s="544"/>
      <c r="Q6" s="544"/>
      <c r="R6" s="544"/>
      <c r="S6" s="545"/>
      <c r="T6" s="549" t="s">
        <v>91</v>
      </c>
      <c r="U6" s="550"/>
      <c r="V6" s="550"/>
      <c r="W6" s="551"/>
      <c r="X6" s="552" t="s">
        <v>92</v>
      </c>
      <c r="Y6" s="553"/>
      <c r="Z6" s="553"/>
      <c r="AA6" s="554"/>
    </row>
    <row r="7" spans="1:36" ht="73.5" customHeight="1" thickBot="1">
      <c r="A7" s="556"/>
      <c r="B7" s="559"/>
      <c r="C7" s="562"/>
      <c r="D7" s="570" t="s">
        <v>93</v>
      </c>
      <c r="E7" s="571"/>
      <c r="F7" s="572" t="s">
        <v>94</v>
      </c>
      <c r="G7" s="573"/>
      <c r="H7" s="572" t="s">
        <v>95</v>
      </c>
      <c r="I7" s="573"/>
      <c r="J7" s="572" t="s">
        <v>96</v>
      </c>
      <c r="K7" s="573"/>
      <c r="L7" s="574" t="s">
        <v>93</v>
      </c>
      <c r="M7" s="575"/>
      <c r="N7" s="576" t="s">
        <v>94</v>
      </c>
      <c r="O7" s="577"/>
      <c r="P7" s="576" t="s">
        <v>95</v>
      </c>
      <c r="Q7" s="577"/>
      <c r="R7" s="576" t="s">
        <v>96</v>
      </c>
      <c r="S7" s="577"/>
      <c r="T7" s="581" t="s">
        <v>101</v>
      </c>
      <c r="U7" s="583" t="s">
        <v>102</v>
      </c>
      <c r="V7" s="564" t="s">
        <v>103</v>
      </c>
      <c r="W7" s="602" t="s">
        <v>105</v>
      </c>
      <c r="X7" s="541" t="s">
        <v>100</v>
      </c>
      <c r="Y7" s="588" t="s">
        <v>99</v>
      </c>
      <c r="Z7" s="588" t="s">
        <v>98</v>
      </c>
      <c r="AA7" s="590" t="s">
        <v>104</v>
      </c>
    </row>
    <row r="8" spans="1:36" ht="55.5" customHeight="1" thickBot="1">
      <c r="A8" s="557"/>
      <c r="B8" s="560"/>
      <c r="C8" s="563"/>
      <c r="D8" s="442" t="s">
        <v>5</v>
      </c>
      <c r="E8" s="63" t="s">
        <v>0</v>
      </c>
      <c r="F8" s="62" t="s">
        <v>5</v>
      </c>
      <c r="G8" s="441" t="s">
        <v>0</v>
      </c>
      <c r="H8" s="62" t="s">
        <v>5</v>
      </c>
      <c r="I8" s="441" t="s">
        <v>0</v>
      </c>
      <c r="J8" s="62" t="s">
        <v>5</v>
      </c>
      <c r="K8" s="441" t="s">
        <v>0</v>
      </c>
      <c r="L8" s="474" t="s">
        <v>5</v>
      </c>
      <c r="M8" s="176" t="s">
        <v>0</v>
      </c>
      <c r="N8" s="177" t="s">
        <v>5</v>
      </c>
      <c r="O8" s="176" t="s">
        <v>0</v>
      </c>
      <c r="P8" s="177" t="s">
        <v>5</v>
      </c>
      <c r="Q8" s="176" t="s">
        <v>0</v>
      </c>
      <c r="R8" s="177" t="s">
        <v>5</v>
      </c>
      <c r="S8" s="443" t="s">
        <v>0</v>
      </c>
      <c r="T8" s="582"/>
      <c r="U8" s="584"/>
      <c r="V8" s="565"/>
      <c r="W8" s="603"/>
      <c r="X8" s="542"/>
      <c r="Y8" s="589"/>
      <c r="Z8" s="589"/>
      <c r="AA8" s="591"/>
      <c r="AC8" s="242"/>
      <c r="AD8" s="243" t="s">
        <v>67</v>
      </c>
      <c r="AE8" s="243" t="s">
        <v>68</v>
      </c>
      <c r="AF8" s="243" t="s">
        <v>69</v>
      </c>
      <c r="AG8" s="243" t="s">
        <v>70</v>
      </c>
      <c r="AH8" s="21"/>
      <c r="AI8" s="21"/>
      <c r="AJ8" s="21"/>
    </row>
    <row r="9" spans="1:36" ht="26.25" thickBot="1">
      <c r="A9" s="22" t="s">
        <v>6</v>
      </c>
      <c r="B9" s="23"/>
      <c r="C9" s="24"/>
      <c r="D9" s="75">
        <f t="shared" ref="D9:I9" si="0">D10+D17+D40</f>
        <v>4</v>
      </c>
      <c r="E9" s="74">
        <f t="shared" si="0"/>
        <v>112</v>
      </c>
      <c r="F9" s="338">
        <f t="shared" si="0"/>
        <v>0</v>
      </c>
      <c r="G9" s="135">
        <f t="shared" si="0"/>
        <v>0</v>
      </c>
      <c r="H9" s="338">
        <f t="shared" si="0"/>
        <v>0</v>
      </c>
      <c r="I9" s="135">
        <f t="shared" si="0"/>
        <v>0</v>
      </c>
      <c r="J9" s="338">
        <f>D9+F9</f>
        <v>4</v>
      </c>
      <c r="K9" s="135">
        <f>E9+G9</f>
        <v>112</v>
      </c>
      <c r="L9" s="75">
        <f t="shared" ref="L9:Q9" si="1">L10+L17+L40</f>
        <v>4</v>
      </c>
      <c r="M9" s="136">
        <f t="shared" si="1"/>
        <v>104</v>
      </c>
      <c r="N9" s="338">
        <f t="shared" si="1"/>
        <v>0</v>
      </c>
      <c r="O9" s="136">
        <f t="shared" si="1"/>
        <v>0</v>
      </c>
      <c r="P9" s="338">
        <f t="shared" si="1"/>
        <v>0</v>
      </c>
      <c r="Q9" s="136">
        <f t="shared" si="1"/>
        <v>0</v>
      </c>
      <c r="R9" s="354">
        <f>L9+N9</f>
        <v>4</v>
      </c>
      <c r="S9" s="137">
        <f>M9+O9</f>
        <v>104</v>
      </c>
      <c r="T9" s="515">
        <f>T10+T17+T40</f>
        <v>1</v>
      </c>
      <c r="U9" s="516" t="e">
        <f>U17+U40</f>
        <v>#DIV/0!</v>
      </c>
      <c r="V9" s="517" t="e">
        <f>V17+V40</f>
        <v>#DIV/0!</v>
      </c>
      <c r="W9" s="518">
        <f>K9/K9</f>
        <v>1</v>
      </c>
      <c r="X9" s="515">
        <f>X10+X17+X40</f>
        <v>1</v>
      </c>
      <c r="Y9" s="519" t="e">
        <f>Y17+Y40</f>
        <v>#DIV/0!</v>
      </c>
      <c r="Z9" s="516" t="e">
        <f>Z17+Z40</f>
        <v>#DIV/0!</v>
      </c>
      <c r="AA9" s="514">
        <f>S9/S9</f>
        <v>1</v>
      </c>
      <c r="AC9" s="242" t="s">
        <v>74</v>
      </c>
      <c r="AD9" s="244">
        <f>E10/K9</f>
        <v>1</v>
      </c>
      <c r="AE9" s="244">
        <f>E17/K9</f>
        <v>0</v>
      </c>
      <c r="AF9" s="244">
        <f>E40/K9</f>
        <v>0</v>
      </c>
      <c r="AG9" s="244">
        <f>G9/K9</f>
        <v>0</v>
      </c>
      <c r="AH9" s="14">
        <f>SUM(AD9:AG9)</f>
        <v>1</v>
      </c>
    </row>
    <row r="10" spans="1:36" ht="13.5" thickBot="1">
      <c r="A10" s="25" t="s">
        <v>7</v>
      </c>
      <c r="B10" s="26"/>
      <c r="C10" s="339"/>
      <c r="D10" s="46">
        <f t="shared" ref="D10:I10" si="2">D11+D14</f>
        <v>4</v>
      </c>
      <c r="E10" s="44">
        <f t="shared" si="2"/>
        <v>112</v>
      </c>
      <c r="F10" s="138">
        <f t="shared" si="2"/>
        <v>0</v>
      </c>
      <c r="G10" s="139">
        <f t="shared" si="2"/>
        <v>0</v>
      </c>
      <c r="H10" s="138">
        <f t="shared" si="2"/>
        <v>0</v>
      </c>
      <c r="I10" s="139">
        <f t="shared" si="2"/>
        <v>0</v>
      </c>
      <c r="J10" s="43">
        <f t="shared" ref="J10:J48" si="3">D10+F10</f>
        <v>4</v>
      </c>
      <c r="K10" s="104">
        <f>E10+G10</f>
        <v>112</v>
      </c>
      <c r="L10" s="46">
        <f>L11+L14</f>
        <v>4</v>
      </c>
      <c r="M10" s="45">
        <f>M11+M14</f>
        <v>104</v>
      </c>
      <c r="N10" s="73"/>
      <c r="O10" s="93"/>
      <c r="P10" s="73"/>
      <c r="Q10" s="93"/>
      <c r="R10" s="129">
        <f t="shared" ref="R10:R40" si="4">L10+N10</f>
        <v>4</v>
      </c>
      <c r="S10" s="130">
        <f>M10+O10</f>
        <v>104</v>
      </c>
      <c r="T10" s="323">
        <f>E10/E9</f>
        <v>1</v>
      </c>
      <c r="U10" s="140"/>
      <c r="V10" s="178"/>
      <c r="W10" s="193">
        <f>K10/K9</f>
        <v>1</v>
      </c>
      <c r="X10" s="327">
        <f>M10/M9</f>
        <v>1</v>
      </c>
      <c r="Y10" s="186"/>
      <c r="Z10" s="199"/>
      <c r="AA10" s="193">
        <f>S10/S9</f>
        <v>1</v>
      </c>
      <c r="AC10" s="242" t="s">
        <v>88</v>
      </c>
      <c r="AD10" s="244">
        <f>M10/S9</f>
        <v>1</v>
      </c>
      <c r="AE10" s="244">
        <f>M17/S9</f>
        <v>0</v>
      </c>
      <c r="AF10" s="244">
        <f>M40/S9</f>
        <v>0</v>
      </c>
      <c r="AG10" s="244">
        <f>O9/S9</f>
        <v>0</v>
      </c>
      <c r="AH10" s="14">
        <f>SUM(AD10:AG10)</f>
        <v>1</v>
      </c>
    </row>
    <row r="11" spans="1:36">
      <c r="A11" s="27" t="s">
        <v>36</v>
      </c>
      <c r="B11" s="28"/>
      <c r="C11" s="340"/>
      <c r="D11" s="95">
        <f t="shared" ref="D11:I11" si="5">SUM(D12:D13)</f>
        <v>3</v>
      </c>
      <c r="E11" s="94">
        <f t="shared" si="5"/>
        <v>84</v>
      </c>
      <c r="F11" s="141">
        <f t="shared" si="5"/>
        <v>0</v>
      </c>
      <c r="G11" s="142">
        <f t="shared" si="5"/>
        <v>0</v>
      </c>
      <c r="H11" s="141">
        <f t="shared" si="5"/>
        <v>0</v>
      </c>
      <c r="I11" s="142">
        <f t="shared" si="5"/>
        <v>0</v>
      </c>
      <c r="J11" s="143">
        <f t="shared" si="3"/>
        <v>3</v>
      </c>
      <c r="K11" s="204">
        <f>E11+G11</f>
        <v>84</v>
      </c>
      <c r="L11" s="95">
        <f>SUM(L12:L13)</f>
        <v>3</v>
      </c>
      <c r="M11" s="94">
        <f>SUM(M12:M13)</f>
        <v>78</v>
      </c>
      <c r="N11" s="76"/>
      <c r="O11" s="77"/>
      <c r="P11" s="76"/>
      <c r="Q11" s="77"/>
      <c r="R11" s="143">
        <f t="shared" si="4"/>
        <v>3</v>
      </c>
      <c r="S11" s="144">
        <f t="shared" ref="S11:S40" si="6">M11+O11</f>
        <v>78</v>
      </c>
      <c r="T11" s="145"/>
      <c r="U11" s="146"/>
      <c r="V11" s="179"/>
      <c r="W11" s="232">
        <f t="shared" ref="W11:W16" si="7">K11/$K$9</f>
        <v>0.75</v>
      </c>
      <c r="X11" s="195">
        <f t="shared" ref="X11:X16" si="8">M11/$M$10</f>
        <v>0.75</v>
      </c>
      <c r="Y11" s="78"/>
      <c r="Z11" s="146"/>
      <c r="AA11" s="147"/>
    </row>
    <row r="12" spans="1:36" ht="25.5">
      <c r="A12" s="604"/>
      <c r="B12" s="29" t="s">
        <v>8</v>
      </c>
      <c r="C12" s="341"/>
      <c r="D12" s="83">
        <v>2</v>
      </c>
      <c r="E12" s="82">
        <v>56</v>
      </c>
      <c r="F12" s="148"/>
      <c r="G12" s="149"/>
      <c r="H12" s="148"/>
      <c r="I12" s="149"/>
      <c r="J12" s="150">
        <f t="shared" si="3"/>
        <v>2</v>
      </c>
      <c r="K12" s="205">
        <f t="shared" ref="K12:K48" si="9">E12+G12</f>
        <v>56</v>
      </c>
      <c r="L12" s="99">
        <v>1</v>
      </c>
      <c r="M12" s="38">
        <v>26</v>
      </c>
      <c r="N12" s="79"/>
      <c r="O12" s="80"/>
      <c r="P12" s="79"/>
      <c r="Q12" s="80"/>
      <c r="R12" s="150">
        <f t="shared" si="4"/>
        <v>1</v>
      </c>
      <c r="S12" s="151">
        <f t="shared" si="6"/>
        <v>26</v>
      </c>
      <c r="T12" s="152"/>
      <c r="U12" s="153"/>
      <c r="V12" s="179"/>
      <c r="W12" s="194">
        <f t="shared" si="7"/>
        <v>0.5</v>
      </c>
      <c r="X12" s="195">
        <f t="shared" si="8"/>
        <v>0.25</v>
      </c>
      <c r="Y12" s="84"/>
      <c r="Z12" s="153"/>
      <c r="AA12" s="154"/>
    </row>
    <row r="13" spans="1:36">
      <c r="A13" s="608"/>
      <c r="B13" s="30" t="s">
        <v>9</v>
      </c>
      <c r="C13" s="341"/>
      <c r="D13" s="81">
        <v>1</v>
      </c>
      <c r="E13" s="82">
        <v>28</v>
      </c>
      <c r="F13" s="155"/>
      <c r="G13" s="149"/>
      <c r="H13" s="155"/>
      <c r="I13" s="149"/>
      <c r="J13" s="156">
        <f t="shared" si="3"/>
        <v>1</v>
      </c>
      <c r="K13" s="205">
        <f t="shared" si="9"/>
        <v>28</v>
      </c>
      <c r="L13" s="81">
        <v>2</v>
      </c>
      <c r="M13" s="82">
        <v>52</v>
      </c>
      <c r="N13" s="85"/>
      <c r="O13" s="80"/>
      <c r="P13" s="85"/>
      <c r="Q13" s="80"/>
      <c r="R13" s="150">
        <f t="shared" si="4"/>
        <v>2</v>
      </c>
      <c r="S13" s="151">
        <f t="shared" si="6"/>
        <v>52</v>
      </c>
      <c r="T13" s="152"/>
      <c r="U13" s="153"/>
      <c r="V13" s="179"/>
      <c r="W13" s="194">
        <f t="shared" si="7"/>
        <v>0.25</v>
      </c>
      <c r="X13" s="195">
        <f t="shared" si="8"/>
        <v>0.5</v>
      </c>
      <c r="Y13" s="84"/>
      <c r="Z13" s="153"/>
      <c r="AA13" s="154"/>
    </row>
    <row r="14" spans="1:36">
      <c r="A14" s="32" t="s">
        <v>37</v>
      </c>
      <c r="B14" s="33"/>
      <c r="C14" s="341"/>
      <c r="D14" s="86">
        <f t="shared" ref="D14:I14" si="10">SUM(D15:D16)</f>
        <v>1</v>
      </c>
      <c r="E14" s="87">
        <f t="shared" si="10"/>
        <v>28</v>
      </c>
      <c r="F14" s="155">
        <f t="shared" si="10"/>
        <v>0</v>
      </c>
      <c r="G14" s="149">
        <f t="shared" si="10"/>
        <v>0</v>
      </c>
      <c r="H14" s="155">
        <f t="shared" si="10"/>
        <v>0</v>
      </c>
      <c r="I14" s="149">
        <f t="shared" si="10"/>
        <v>0</v>
      </c>
      <c r="J14" s="156">
        <f t="shared" si="3"/>
        <v>1</v>
      </c>
      <c r="K14" s="205">
        <f t="shared" si="9"/>
        <v>28</v>
      </c>
      <c r="L14" s="86">
        <f>SUM(L15:L16)</f>
        <v>1</v>
      </c>
      <c r="M14" s="87">
        <f>SUM(M15:M16)</f>
        <v>26</v>
      </c>
      <c r="N14" s="85"/>
      <c r="O14" s="80"/>
      <c r="P14" s="85"/>
      <c r="Q14" s="80"/>
      <c r="R14" s="156">
        <f t="shared" si="4"/>
        <v>1</v>
      </c>
      <c r="S14" s="151">
        <f t="shared" si="6"/>
        <v>26</v>
      </c>
      <c r="T14" s="152"/>
      <c r="U14" s="153"/>
      <c r="V14" s="179"/>
      <c r="W14" s="232">
        <f t="shared" si="7"/>
        <v>0.25</v>
      </c>
      <c r="X14" s="195">
        <f t="shared" si="8"/>
        <v>0.25</v>
      </c>
      <c r="Y14" s="84"/>
      <c r="Z14" s="153"/>
      <c r="AA14" s="154"/>
    </row>
    <row r="15" spans="1:36">
      <c r="A15" s="607"/>
      <c r="B15" s="30" t="s">
        <v>10</v>
      </c>
      <c r="C15" s="341"/>
      <c r="D15" s="81">
        <v>1</v>
      </c>
      <c r="E15" s="82">
        <v>28</v>
      </c>
      <c r="F15" s="155"/>
      <c r="G15" s="149"/>
      <c r="H15" s="155"/>
      <c r="I15" s="149"/>
      <c r="J15" s="156">
        <f t="shared" si="3"/>
        <v>1</v>
      </c>
      <c r="K15" s="205">
        <f t="shared" si="9"/>
        <v>28</v>
      </c>
      <c r="L15" s="81">
        <v>1</v>
      </c>
      <c r="M15" s="82">
        <v>26</v>
      </c>
      <c r="N15" s="85"/>
      <c r="O15" s="80"/>
      <c r="P15" s="85"/>
      <c r="Q15" s="80"/>
      <c r="R15" s="156">
        <f t="shared" si="4"/>
        <v>1</v>
      </c>
      <c r="S15" s="151">
        <f t="shared" si="6"/>
        <v>26</v>
      </c>
      <c r="T15" s="152"/>
      <c r="U15" s="153"/>
      <c r="V15" s="179"/>
      <c r="W15" s="194">
        <f t="shared" si="7"/>
        <v>0.25</v>
      </c>
      <c r="X15" s="195">
        <f t="shared" si="8"/>
        <v>0.25</v>
      </c>
      <c r="Y15" s="84"/>
      <c r="Z15" s="153"/>
      <c r="AA15" s="154"/>
    </row>
    <row r="16" spans="1:36" ht="13.5" thickBot="1">
      <c r="A16" s="605"/>
      <c r="B16" s="34" t="s">
        <v>11</v>
      </c>
      <c r="C16" s="342"/>
      <c r="D16" s="90"/>
      <c r="E16" s="91"/>
      <c r="F16" s="157"/>
      <c r="G16" s="158"/>
      <c r="H16" s="157"/>
      <c r="I16" s="158"/>
      <c r="J16" s="159">
        <f t="shared" si="3"/>
        <v>0</v>
      </c>
      <c r="K16" s="206">
        <f t="shared" si="9"/>
        <v>0</v>
      </c>
      <c r="L16" s="90"/>
      <c r="M16" s="91"/>
      <c r="N16" s="88"/>
      <c r="O16" s="89"/>
      <c r="P16" s="88"/>
      <c r="Q16" s="89"/>
      <c r="R16" s="159">
        <f t="shared" si="4"/>
        <v>0</v>
      </c>
      <c r="S16" s="160">
        <f t="shared" si="6"/>
        <v>0</v>
      </c>
      <c r="T16" s="161"/>
      <c r="U16" s="162"/>
      <c r="V16" s="162"/>
      <c r="W16" s="304">
        <f t="shared" si="7"/>
        <v>0</v>
      </c>
      <c r="X16" s="215">
        <f t="shared" si="8"/>
        <v>0</v>
      </c>
      <c r="Y16" s="92"/>
      <c r="Z16" s="200"/>
      <c r="AA16" s="163"/>
    </row>
    <row r="17" spans="1:32" s="316" customFormat="1" ht="13.5" thickBot="1">
      <c r="A17" s="305" t="s">
        <v>12</v>
      </c>
      <c r="B17" s="306"/>
      <c r="C17" s="343"/>
      <c r="D17" s="312">
        <f t="shared" ref="D17:I17" si="11">D18+D30+D35</f>
        <v>0</v>
      </c>
      <c r="E17" s="307">
        <f t="shared" si="11"/>
        <v>0</v>
      </c>
      <c r="F17" s="308">
        <f t="shared" si="11"/>
        <v>0</v>
      </c>
      <c r="G17" s="309">
        <f t="shared" si="11"/>
        <v>0</v>
      </c>
      <c r="H17" s="308">
        <f t="shared" si="11"/>
        <v>0</v>
      </c>
      <c r="I17" s="309">
        <f t="shared" si="11"/>
        <v>0</v>
      </c>
      <c r="J17" s="310">
        <f t="shared" si="3"/>
        <v>0</v>
      </c>
      <c r="K17" s="311">
        <f>E17+G17</f>
        <v>0</v>
      </c>
      <c r="L17" s="312">
        <f t="shared" ref="L17:Q17" si="12">L18+L30+L35</f>
        <v>0</v>
      </c>
      <c r="M17" s="307">
        <f t="shared" si="12"/>
        <v>0</v>
      </c>
      <c r="N17" s="308">
        <f t="shared" si="12"/>
        <v>0</v>
      </c>
      <c r="O17" s="307">
        <f t="shared" si="12"/>
        <v>0</v>
      </c>
      <c r="P17" s="308">
        <f t="shared" si="12"/>
        <v>0</v>
      </c>
      <c r="Q17" s="307">
        <f t="shared" si="12"/>
        <v>0</v>
      </c>
      <c r="R17" s="310">
        <f t="shared" si="4"/>
        <v>0</v>
      </c>
      <c r="S17" s="313">
        <f t="shared" si="6"/>
        <v>0</v>
      </c>
      <c r="T17" s="324">
        <f>E17/E9</f>
        <v>0</v>
      </c>
      <c r="U17" s="318" t="e">
        <f>G17/G9</f>
        <v>#DIV/0!</v>
      </c>
      <c r="V17" s="520" t="e">
        <f>I17/$I$9</f>
        <v>#DIV/0!</v>
      </c>
      <c r="W17" s="314">
        <f>K17/K9</f>
        <v>0</v>
      </c>
      <c r="X17" s="328">
        <f>M17/M9</f>
        <v>0</v>
      </c>
      <c r="Y17" s="325" t="e">
        <f>O17/O9</f>
        <v>#DIV/0!</v>
      </c>
      <c r="Z17" s="521" t="e">
        <f>Q17/$Q$9</f>
        <v>#DIV/0!</v>
      </c>
      <c r="AA17" s="315">
        <f>S17/S9</f>
        <v>0</v>
      </c>
    </row>
    <row r="18" spans="1:32" s="55" customFormat="1" ht="13.5" thickBot="1">
      <c r="A18" s="274" t="s">
        <v>72</v>
      </c>
      <c r="B18" s="26"/>
      <c r="C18" s="65"/>
      <c r="D18" s="280">
        <f t="shared" ref="D18:O18" si="13">SUM(D19:D29)</f>
        <v>0</v>
      </c>
      <c r="E18" s="275">
        <f t="shared" si="13"/>
        <v>0</v>
      </c>
      <c r="F18" s="276">
        <f>SUM(F19:F29)</f>
        <v>0</v>
      </c>
      <c r="G18" s="277">
        <f>SUM(G19:G29)</f>
        <v>0</v>
      </c>
      <c r="H18" s="276">
        <f>SUM(H19:H29)</f>
        <v>0</v>
      </c>
      <c r="I18" s="277">
        <f>SUM(I19:I29)</f>
        <v>0</v>
      </c>
      <c r="J18" s="278">
        <f t="shared" si="3"/>
        <v>0</v>
      </c>
      <c r="K18" s="279">
        <f>E18+G18</f>
        <v>0</v>
      </c>
      <c r="L18" s="280">
        <f t="shared" si="13"/>
        <v>0</v>
      </c>
      <c r="M18" s="281">
        <f t="shared" si="13"/>
        <v>0</v>
      </c>
      <c r="N18" s="276">
        <f t="shared" si="13"/>
        <v>0</v>
      </c>
      <c r="O18" s="281">
        <f t="shared" si="13"/>
        <v>0</v>
      </c>
      <c r="P18" s="276">
        <f>SUM(P19:P29)</f>
        <v>0</v>
      </c>
      <c r="Q18" s="281">
        <f>SUM(Q19:Q29)</f>
        <v>0</v>
      </c>
      <c r="R18" s="278">
        <f t="shared" si="4"/>
        <v>0</v>
      </c>
      <c r="S18" s="282">
        <f t="shared" si="6"/>
        <v>0</v>
      </c>
      <c r="T18" s="283" t="e">
        <f>E18/E17</f>
        <v>#DIV/0!</v>
      </c>
      <c r="U18" s="284" t="e">
        <f>G18/$G$9</f>
        <v>#DIV/0!</v>
      </c>
      <c r="V18" s="321" t="e">
        <f>I18/$I$9</f>
        <v>#DIV/0!</v>
      </c>
      <c r="W18" s="233" t="e">
        <f>K18/K17</f>
        <v>#DIV/0!</v>
      </c>
      <c r="X18" s="234" t="e">
        <f>M18/M17</f>
        <v>#DIV/0!</v>
      </c>
      <c r="Y18" s="235" t="e">
        <f>O18/O17</f>
        <v>#DIV/0!</v>
      </c>
      <c r="Z18" s="235" t="e">
        <f t="shared" ref="Z18:Z40" si="14">Q18/$Q$9</f>
        <v>#DIV/0!</v>
      </c>
      <c r="AA18" s="236" t="e">
        <f>S18/$S$17</f>
        <v>#DIV/0!</v>
      </c>
      <c r="AC18" s="285"/>
      <c r="AD18" s="285"/>
      <c r="AE18" s="285"/>
      <c r="AF18" s="285"/>
    </row>
    <row r="19" spans="1:32">
      <c r="A19" s="605"/>
      <c r="B19" s="596"/>
      <c r="C19" s="344" t="s">
        <v>47</v>
      </c>
      <c r="D19" s="99"/>
      <c r="E19" s="38"/>
      <c r="F19" s="37"/>
      <c r="G19" s="102"/>
      <c r="H19" s="37"/>
      <c r="I19" s="102"/>
      <c r="J19" s="127">
        <f t="shared" si="3"/>
        <v>0</v>
      </c>
      <c r="K19" s="133">
        <f t="shared" si="9"/>
        <v>0</v>
      </c>
      <c r="L19" s="99"/>
      <c r="M19" s="38"/>
      <c r="N19" s="37"/>
      <c r="O19" s="38"/>
      <c r="P19" s="37"/>
      <c r="Q19" s="38"/>
      <c r="R19" s="127">
        <f>L19+N19</f>
        <v>0</v>
      </c>
      <c r="S19" s="128">
        <f>M19+O19</f>
        <v>0</v>
      </c>
      <c r="T19" s="109" t="e">
        <f>E19/$E$17</f>
        <v>#DIV/0!</v>
      </c>
      <c r="U19" s="120" t="e">
        <f>G19/$G$9</f>
        <v>#DIV/0!</v>
      </c>
      <c r="V19" s="180" t="e">
        <f>I19/$I$9</f>
        <v>#DIV/0!</v>
      </c>
      <c r="W19" s="216" t="e">
        <f>K19/$K$17</f>
        <v>#DIV/0!</v>
      </c>
      <c r="X19" s="196" t="e">
        <f t="shared" ref="X19:X39" si="15">M19/$M$17</f>
        <v>#DIV/0!</v>
      </c>
      <c r="Y19" s="187" t="e">
        <f t="shared" ref="Y19:Y39" si="16">O19/$O$17</f>
        <v>#DIV/0!</v>
      </c>
      <c r="Z19" s="187" t="e">
        <f t="shared" si="14"/>
        <v>#DIV/0!</v>
      </c>
      <c r="AA19" s="116" t="e">
        <f t="shared" ref="AA19:AA39" si="17">S19/$S$17</f>
        <v>#DIV/0!</v>
      </c>
      <c r="AC19" s="241"/>
      <c r="AD19" s="241"/>
      <c r="AE19" s="241"/>
      <c r="AF19" s="175"/>
    </row>
    <row r="20" spans="1:32">
      <c r="A20" s="605"/>
      <c r="B20" s="600"/>
      <c r="C20" s="345" t="s">
        <v>48</v>
      </c>
      <c r="D20" s="97"/>
      <c r="E20" s="10"/>
      <c r="F20" s="31"/>
      <c r="G20" s="101"/>
      <c r="H20" s="31"/>
      <c r="I20" s="334"/>
      <c r="J20" s="208">
        <f t="shared" si="3"/>
        <v>0</v>
      </c>
      <c r="K20" s="209">
        <f t="shared" si="9"/>
        <v>0</v>
      </c>
      <c r="L20" s="97"/>
      <c r="M20" s="10"/>
      <c r="N20" s="31"/>
      <c r="O20" s="10"/>
      <c r="P20" s="31"/>
      <c r="Q20" s="332"/>
      <c r="R20" s="127">
        <f t="shared" si="4"/>
        <v>0</v>
      </c>
      <c r="S20" s="128">
        <f t="shared" si="6"/>
        <v>0</v>
      </c>
      <c r="T20" s="110" t="e">
        <f t="shared" ref="T20:T39" si="18">E20/$E$17</f>
        <v>#DIV/0!</v>
      </c>
      <c r="U20" s="106" t="e">
        <f t="shared" ref="U20:U39" si="19">G20/$G$9</f>
        <v>#DIV/0!</v>
      </c>
      <c r="V20" s="180" t="e">
        <f t="shared" ref="V20:V40" si="20">I20/$I$9</f>
        <v>#DIV/0!</v>
      </c>
      <c r="W20" s="216" t="e">
        <f t="shared" ref="W20:W39" si="21">K20/$K$17</f>
        <v>#DIV/0!</v>
      </c>
      <c r="X20" s="196" t="e">
        <f t="shared" si="15"/>
        <v>#DIV/0!</v>
      </c>
      <c r="Y20" s="187" t="e">
        <f t="shared" si="16"/>
        <v>#DIV/0!</v>
      </c>
      <c r="Z20" s="187" t="e">
        <f t="shared" si="14"/>
        <v>#DIV/0!</v>
      </c>
      <c r="AA20" s="116" t="e">
        <f t="shared" si="17"/>
        <v>#DIV/0!</v>
      </c>
      <c r="AC20" s="175"/>
      <c r="AD20" s="175"/>
      <c r="AE20" s="175"/>
      <c r="AF20" s="175"/>
    </row>
    <row r="21" spans="1:32">
      <c r="A21" s="605"/>
      <c r="B21" s="600"/>
      <c r="C21" s="345" t="s">
        <v>49</v>
      </c>
      <c r="D21" s="97"/>
      <c r="E21" s="331"/>
      <c r="F21" s="31"/>
      <c r="G21" s="333"/>
      <c r="H21" s="31"/>
      <c r="I21" s="334"/>
      <c r="J21" s="208">
        <f t="shared" si="3"/>
        <v>0</v>
      </c>
      <c r="K21" s="209">
        <f t="shared" si="9"/>
        <v>0</v>
      </c>
      <c r="L21" s="97"/>
      <c r="M21" s="331"/>
      <c r="N21" s="31"/>
      <c r="O21" s="331"/>
      <c r="P21" s="31"/>
      <c r="Q21" s="332"/>
      <c r="R21" s="127">
        <f t="shared" si="4"/>
        <v>0</v>
      </c>
      <c r="S21" s="128">
        <f t="shared" si="6"/>
        <v>0</v>
      </c>
      <c r="T21" s="110" t="e">
        <f t="shared" si="18"/>
        <v>#DIV/0!</v>
      </c>
      <c r="U21" s="106" t="e">
        <f t="shared" si="19"/>
        <v>#DIV/0!</v>
      </c>
      <c r="V21" s="180" t="e">
        <f t="shared" si="20"/>
        <v>#DIV/0!</v>
      </c>
      <c r="W21" s="216" t="e">
        <f t="shared" si="21"/>
        <v>#DIV/0!</v>
      </c>
      <c r="X21" s="196" t="e">
        <f t="shared" si="15"/>
        <v>#DIV/0!</v>
      </c>
      <c r="Y21" s="187" t="e">
        <f t="shared" si="16"/>
        <v>#DIV/0!</v>
      </c>
      <c r="Z21" s="187" t="e">
        <f t="shared" si="14"/>
        <v>#DIV/0!</v>
      </c>
      <c r="AA21" s="116" t="e">
        <f t="shared" si="17"/>
        <v>#DIV/0!</v>
      </c>
      <c r="AC21" s="175"/>
      <c r="AD21" s="175"/>
      <c r="AE21" s="175"/>
      <c r="AF21" s="175"/>
    </row>
    <row r="22" spans="1:32">
      <c r="A22" s="605"/>
      <c r="B22" s="600"/>
      <c r="C22" s="345" t="s">
        <v>50</v>
      </c>
      <c r="D22" s="97"/>
      <c r="E22" s="331"/>
      <c r="F22" s="31"/>
      <c r="G22" s="333"/>
      <c r="H22" s="31"/>
      <c r="I22" s="334"/>
      <c r="J22" s="208">
        <f t="shared" si="3"/>
        <v>0</v>
      </c>
      <c r="K22" s="209">
        <f t="shared" si="9"/>
        <v>0</v>
      </c>
      <c r="L22" s="97"/>
      <c r="M22" s="331"/>
      <c r="N22" s="31"/>
      <c r="O22" s="10"/>
      <c r="P22" s="31"/>
      <c r="Q22" s="10"/>
      <c r="R22" s="127">
        <f t="shared" si="4"/>
        <v>0</v>
      </c>
      <c r="S22" s="128">
        <f t="shared" si="6"/>
        <v>0</v>
      </c>
      <c r="T22" s="110" t="e">
        <f t="shared" si="18"/>
        <v>#DIV/0!</v>
      </c>
      <c r="U22" s="106" t="e">
        <f t="shared" si="19"/>
        <v>#DIV/0!</v>
      </c>
      <c r="V22" s="180" t="e">
        <f t="shared" si="20"/>
        <v>#DIV/0!</v>
      </c>
      <c r="W22" s="216" t="e">
        <f t="shared" si="21"/>
        <v>#DIV/0!</v>
      </c>
      <c r="X22" s="196" t="e">
        <f t="shared" si="15"/>
        <v>#DIV/0!</v>
      </c>
      <c r="Y22" s="187" t="e">
        <f t="shared" si="16"/>
        <v>#DIV/0!</v>
      </c>
      <c r="Z22" s="187" t="e">
        <f t="shared" si="14"/>
        <v>#DIV/0!</v>
      </c>
      <c r="AA22" s="116" t="e">
        <f t="shared" si="17"/>
        <v>#DIV/0!</v>
      </c>
    </row>
    <row r="23" spans="1:32">
      <c r="A23" s="605"/>
      <c r="B23" s="600"/>
      <c r="C23" s="345" t="s">
        <v>51</v>
      </c>
      <c r="D23" s="97"/>
      <c r="E23" s="331"/>
      <c r="F23" s="31"/>
      <c r="G23" s="333"/>
      <c r="H23" s="31"/>
      <c r="I23" s="334"/>
      <c r="J23" s="208">
        <f t="shared" si="3"/>
        <v>0</v>
      </c>
      <c r="K23" s="209">
        <f t="shared" si="9"/>
        <v>0</v>
      </c>
      <c r="L23" s="97"/>
      <c r="M23" s="331"/>
      <c r="N23" s="31"/>
      <c r="O23" s="331"/>
      <c r="P23" s="31"/>
      <c r="Q23" s="332"/>
      <c r="R23" s="127">
        <f t="shared" si="4"/>
        <v>0</v>
      </c>
      <c r="S23" s="128">
        <f t="shared" si="6"/>
        <v>0</v>
      </c>
      <c r="T23" s="110" t="e">
        <f>E23/$E$17</f>
        <v>#DIV/0!</v>
      </c>
      <c r="U23" s="106" t="e">
        <f t="shared" si="19"/>
        <v>#DIV/0!</v>
      </c>
      <c r="V23" s="180" t="e">
        <f t="shared" si="20"/>
        <v>#DIV/0!</v>
      </c>
      <c r="W23" s="216" t="e">
        <f t="shared" si="21"/>
        <v>#DIV/0!</v>
      </c>
      <c r="X23" s="196" t="e">
        <f t="shared" si="15"/>
        <v>#DIV/0!</v>
      </c>
      <c r="Y23" s="187" t="e">
        <f t="shared" si="16"/>
        <v>#DIV/0!</v>
      </c>
      <c r="Z23" s="187" t="e">
        <f t="shared" si="14"/>
        <v>#DIV/0!</v>
      </c>
      <c r="AA23" s="116" t="e">
        <f t="shared" si="17"/>
        <v>#DIV/0!</v>
      </c>
    </row>
    <row r="24" spans="1:32">
      <c r="A24" s="605"/>
      <c r="B24" s="600"/>
      <c r="C24" s="345" t="s">
        <v>52</v>
      </c>
      <c r="D24" s="97"/>
      <c r="E24" s="331"/>
      <c r="F24" s="31"/>
      <c r="G24" s="333"/>
      <c r="H24" s="31"/>
      <c r="I24" s="334"/>
      <c r="J24" s="208">
        <f t="shared" si="3"/>
        <v>0</v>
      </c>
      <c r="K24" s="209">
        <f t="shared" si="9"/>
        <v>0</v>
      </c>
      <c r="L24" s="97"/>
      <c r="M24" s="331"/>
      <c r="N24" s="31"/>
      <c r="O24" s="331"/>
      <c r="P24" s="31"/>
      <c r="Q24" s="332"/>
      <c r="R24" s="127">
        <f t="shared" si="4"/>
        <v>0</v>
      </c>
      <c r="S24" s="128">
        <f t="shared" si="6"/>
        <v>0</v>
      </c>
      <c r="T24" s="110" t="e">
        <f t="shared" si="18"/>
        <v>#DIV/0!</v>
      </c>
      <c r="U24" s="106" t="e">
        <f t="shared" si="19"/>
        <v>#DIV/0!</v>
      </c>
      <c r="V24" s="180" t="e">
        <f t="shared" si="20"/>
        <v>#DIV/0!</v>
      </c>
      <c r="W24" s="216" t="e">
        <f t="shared" si="21"/>
        <v>#DIV/0!</v>
      </c>
      <c r="X24" s="196" t="e">
        <f t="shared" si="15"/>
        <v>#DIV/0!</v>
      </c>
      <c r="Y24" s="187" t="e">
        <f t="shared" si="16"/>
        <v>#DIV/0!</v>
      </c>
      <c r="Z24" s="187" t="e">
        <f t="shared" si="14"/>
        <v>#DIV/0!</v>
      </c>
      <c r="AA24" s="116" t="e">
        <f t="shared" si="17"/>
        <v>#DIV/0!</v>
      </c>
    </row>
    <row r="25" spans="1:32">
      <c r="A25" s="605"/>
      <c r="B25" s="600"/>
      <c r="C25" s="345" t="s">
        <v>53</v>
      </c>
      <c r="D25" s="97"/>
      <c r="E25" s="331"/>
      <c r="F25" s="31"/>
      <c r="G25" s="333"/>
      <c r="H25" s="31"/>
      <c r="I25" s="334"/>
      <c r="J25" s="208">
        <f t="shared" si="3"/>
        <v>0</v>
      </c>
      <c r="K25" s="209">
        <f t="shared" si="9"/>
        <v>0</v>
      </c>
      <c r="L25" s="97"/>
      <c r="M25" s="331"/>
      <c r="N25" s="31"/>
      <c r="O25" s="331"/>
      <c r="P25" s="31"/>
      <c r="Q25" s="332"/>
      <c r="R25" s="127">
        <f t="shared" si="4"/>
        <v>0</v>
      </c>
      <c r="S25" s="128">
        <f t="shared" si="6"/>
        <v>0</v>
      </c>
      <c r="T25" s="110" t="e">
        <f t="shared" si="18"/>
        <v>#DIV/0!</v>
      </c>
      <c r="U25" s="106" t="e">
        <f t="shared" si="19"/>
        <v>#DIV/0!</v>
      </c>
      <c r="V25" s="180" t="e">
        <f t="shared" si="20"/>
        <v>#DIV/0!</v>
      </c>
      <c r="W25" s="216" t="e">
        <f t="shared" si="21"/>
        <v>#DIV/0!</v>
      </c>
      <c r="X25" s="196" t="e">
        <f t="shared" si="15"/>
        <v>#DIV/0!</v>
      </c>
      <c r="Y25" s="187" t="e">
        <f t="shared" si="16"/>
        <v>#DIV/0!</v>
      </c>
      <c r="Z25" s="187" t="e">
        <f t="shared" si="14"/>
        <v>#DIV/0!</v>
      </c>
      <c r="AA25" s="116" t="e">
        <f t="shared" si="17"/>
        <v>#DIV/0!</v>
      </c>
    </row>
    <row r="26" spans="1:32">
      <c r="A26" s="605"/>
      <c r="B26" s="600"/>
      <c r="C26" s="345" t="s">
        <v>54</v>
      </c>
      <c r="D26" s="97"/>
      <c r="E26" s="331"/>
      <c r="F26" s="31"/>
      <c r="G26" s="333"/>
      <c r="H26" s="31"/>
      <c r="I26" s="334"/>
      <c r="J26" s="208">
        <f t="shared" si="3"/>
        <v>0</v>
      </c>
      <c r="K26" s="209">
        <f t="shared" si="9"/>
        <v>0</v>
      </c>
      <c r="L26" s="97"/>
      <c r="M26" s="10"/>
      <c r="N26" s="31"/>
      <c r="O26" s="10"/>
      <c r="P26" s="31"/>
      <c r="Q26" s="10"/>
      <c r="R26" s="127">
        <f t="shared" si="4"/>
        <v>0</v>
      </c>
      <c r="S26" s="128">
        <f t="shared" si="6"/>
        <v>0</v>
      </c>
      <c r="T26" s="110" t="e">
        <f t="shared" si="18"/>
        <v>#DIV/0!</v>
      </c>
      <c r="U26" s="106" t="e">
        <f t="shared" si="19"/>
        <v>#DIV/0!</v>
      </c>
      <c r="V26" s="180" t="e">
        <f t="shared" si="20"/>
        <v>#DIV/0!</v>
      </c>
      <c r="W26" s="216" t="e">
        <f t="shared" si="21"/>
        <v>#DIV/0!</v>
      </c>
      <c r="X26" s="196" t="e">
        <f t="shared" si="15"/>
        <v>#DIV/0!</v>
      </c>
      <c r="Y26" s="187" t="e">
        <f t="shared" si="16"/>
        <v>#DIV/0!</v>
      </c>
      <c r="Z26" s="187" t="e">
        <f t="shared" si="14"/>
        <v>#DIV/0!</v>
      </c>
      <c r="AA26" s="116" t="e">
        <f t="shared" si="17"/>
        <v>#DIV/0!</v>
      </c>
    </row>
    <row r="27" spans="1:32">
      <c r="A27" s="605"/>
      <c r="B27" s="600"/>
      <c r="C27" s="345" t="s">
        <v>55</v>
      </c>
      <c r="D27" s="97"/>
      <c r="E27" s="331"/>
      <c r="F27" s="31"/>
      <c r="G27" s="333"/>
      <c r="H27" s="31"/>
      <c r="I27" s="334"/>
      <c r="J27" s="208">
        <f t="shared" si="3"/>
        <v>0</v>
      </c>
      <c r="K27" s="209">
        <f t="shared" si="9"/>
        <v>0</v>
      </c>
      <c r="L27" s="97"/>
      <c r="M27" s="10"/>
      <c r="N27" s="31"/>
      <c r="O27" s="331"/>
      <c r="P27" s="31"/>
      <c r="Q27" s="332"/>
      <c r="R27" s="127">
        <f t="shared" si="4"/>
        <v>0</v>
      </c>
      <c r="S27" s="128">
        <f t="shared" si="6"/>
        <v>0</v>
      </c>
      <c r="T27" s="110" t="e">
        <f t="shared" si="18"/>
        <v>#DIV/0!</v>
      </c>
      <c r="U27" s="106" t="e">
        <f t="shared" si="19"/>
        <v>#DIV/0!</v>
      </c>
      <c r="V27" s="180" t="e">
        <f t="shared" si="20"/>
        <v>#DIV/0!</v>
      </c>
      <c r="W27" s="216" t="e">
        <f t="shared" si="21"/>
        <v>#DIV/0!</v>
      </c>
      <c r="X27" s="196" t="e">
        <f t="shared" si="15"/>
        <v>#DIV/0!</v>
      </c>
      <c r="Y27" s="187" t="e">
        <f t="shared" si="16"/>
        <v>#DIV/0!</v>
      </c>
      <c r="Z27" s="187" t="e">
        <f t="shared" si="14"/>
        <v>#DIV/0!</v>
      </c>
      <c r="AA27" s="116" t="e">
        <f t="shared" si="17"/>
        <v>#DIV/0!</v>
      </c>
    </row>
    <row r="28" spans="1:32">
      <c r="A28" s="605"/>
      <c r="B28" s="600"/>
      <c r="C28" s="345" t="s">
        <v>56</v>
      </c>
      <c r="D28" s="97"/>
      <c r="E28" s="331"/>
      <c r="F28" s="31"/>
      <c r="G28" s="333"/>
      <c r="H28" s="31"/>
      <c r="I28" s="334"/>
      <c r="J28" s="208">
        <f t="shared" si="3"/>
        <v>0</v>
      </c>
      <c r="K28" s="209">
        <f t="shared" si="9"/>
        <v>0</v>
      </c>
      <c r="L28" s="97"/>
      <c r="M28" s="331"/>
      <c r="N28" s="31"/>
      <c r="O28" s="10"/>
      <c r="P28" s="31"/>
      <c r="Q28" s="10"/>
      <c r="R28" s="127">
        <f t="shared" si="4"/>
        <v>0</v>
      </c>
      <c r="S28" s="128">
        <f t="shared" si="6"/>
        <v>0</v>
      </c>
      <c r="T28" s="110" t="e">
        <f t="shared" si="18"/>
        <v>#DIV/0!</v>
      </c>
      <c r="U28" s="106" t="e">
        <f t="shared" si="19"/>
        <v>#DIV/0!</v>
      </c>
      <c r="V28" s="180" t="e">
        <f t="shared" si="20"/>
        <v>#DIV/0!</v>
      </c>
      <c r="W28" s="216" t="e">
        <f t="shared" si="21"/>
        <v>#DIV/0!</v>
      </c>
      <c r="X28" s="196" t="e">
        <f t="shared" si="15"/>
        <v>#DIV/0!</v>
      </c>
      <c r="Y28" s="187" t="e">
        <f t="shared" si="16"/>
        <v>#DIV/0!</v>
      </c>
      <c r="Z28" s="187" t="e">
        <f t="shared" si="14"/>
        <v>#DIV/0!</v>
      </c>
      <c r="AA28" s="116" t="e">
        <f t="shared" si="17"/>
        <v>#DIV/0!</v>
      </c>
    </row>
    <row r="29" spans="1:32" ht="13.5" thickBot="1">
      <c r="A29" s="605"/>
      <c r="B29" s="600"/>
      <c r="C29" s="346" t="s">
        <v>57</v>
      </c>
      <c r="D29" s="98"/>
      <c r="E29" s="331"/>
      <c r="F29" s="40"/>
      <c r="G29" s="333"/>
      <c r="H29" s="40"/>
      <c r="I29" s="334"/>
      <c r="J29" s="210">
        <f t="shared" si="3"/>
        <v>0</v>
      </c>
      <c r="K29" s="211">
        <f t="shared" si="9"/>
        <v>0</v>
      </c>
      <c r="L29" s="98"/>
      <c r="M29" s="331"/>
      <c r="N29" s="40"/>
      <c r="O29" s="331"/>
      <c r="P29" s="40"/>
      <c r="Q29" s="332"/>
      <c r="R29" s="168">
        <f t="shared" si="4"/>
        <v>0</v>
      </c>
      <c r="S29" s="169">
        <f t="shared" si="6"/>
        <v>0</v>
      </c>
      <c r="T29" s="170" t="e">
        <f t="shared" si="18"/>
        <v>#DIV/0!</v>
      </c>
      <c r="U29" s="171" t="e">
        <f t="shared" si="19"/>
        <v>#DIV/0!</v>
      </c>
      <c r="V29" s="181" t="e">
        <f t="shared" si="20"/>
        <v>#DIV/0!</v>
      </c>
      <c r="W29" s="217" t="e">
        <f t="shared" si="21"/>
        <v>#DIV/0!</v>
      </c>
      <c r="X29" s="197" t="e">
        <f t="shared" si="15"/>
        <v>#DIV/0!</v>
      </c>
      <c r="Y29" s="188" t="e">
        <f t="shared" si="16"/>
        <v>#DIV/0!</v>
      </c>
      <c r="Z29" s="188" t="e">
        <f t="shared" si="14"/>
        <v>#DIV/0!</v>
      </c>
      <c r="AA29" s="117" t="e">
        <f t="shared" si="17"/>
        <v>#DIV/0!</v>
      </c>
    </row>
    <row r="30" spans="1:32" s="55" customFormat="1">
      <c r="A30" s="265" t="s">
        <v>71</v>
      </c>
      <c r="B30" s="266"/>
      <c r="C30" s="347"/>
      <c r="D30" s="271">
        <f t="shared" ref="D30:O30" si="22">SUM(D31:D34)</f>
        <v>0</v>
      </c>
      <c r="E30" s="6">
        <f t="shared" si="22"/>
        <v>0</v>
      </c>
      <c r="F30" s="267">
        <f>SUM(F31:F34)</f>
        <v>0</v>
      </c>
      <c r="G30" s="268">
        <f>SUM(G31:G34)</f>
        <v>0</v>
      </c>
      <c r="H30" s="267">
        <f>SUM(H31:H34)</f>
        <v>0</v>
      </c>
      <c r="I30" s="268">
        <f>SUM(I31:I34)</f>
        <v>0</v>
      </c>
      <c r="J30" s="269">
        <f t="shared" si="3"/>
        <v>0</v>
      </c>
      <c r="K30" s="270">
        <f>E30+G30</f>
        <v>0</v>
      </c>
      <c r="L30" s="271">
        <f t="shared" si="22"/>
        <v>0</v>
      </c>
      <c r="M30" s="7">
        <f t="shared" si="22"/>
        <v>0</v>
      </c>
      <c r="N30" s="267">
        <f t="shared" si="22"/>
        <v>0</v>
      </c>
      <c r="O30" s="7">
        <f t="shared" si="22"/>
        <v>0</v>
      </c>
      <c r="P30" s="267">
        <f>SUM(P31:P34)</f>
        <v>0</v>
      </c>
      <c r="Q30" s="7">
        <f>SUM(Q31:Q34)</f>
        <v>0</v>
      </c>
      <c r="R30" s="269">
        <f t="shared" si="4"/>
        <v>0</v>
      </c>
      <c r="S30" s="358">
        <f t="shared" si="6"/>
        <v>0</v>
      </c>
      <c r="T30" s="272" t="e">
        <f t="shared" si="18"/>
        <v>#DIV/0!</v>
      </c>
      <c r="U30" s="273" t="e">
        <f t="shared" si="19"/>
        <v>#DIV/0!</v>
      </c>
      <c r="V30" s="320" t="e">
        <f t="shared" si="20"/>
        <v>#DIV/0!</v>
      </c>
      <c r="W30" s="237" t="e">
        <f t="shared" si="21"/>
        <v>#DIV/0!</v>
      </c>
      <c r="X30" s="238" t="e">
        <f t="shared" si="15"/>
        <v>#DIV/0!</v>
      </c>
      <c r="Y30" s="239" t="e">
        <f t="shared" si="16"/>
        <v>#DIV/0!</v>
      </c>
      <c r="Z30" s="239" t="e">
        <f t="shared" si="14"/>
        <v>#DIV/0!</v>
      </c>
      <c r="AA30" s="240" t="e">
        <f t="shared" si="17"/>
        <v>#DIV/0!</v>
      </c>
    </row>
    <row r="31" spans="1:32">
      <c r="A31" s="604"/>
      <c r="B31" s="595"/>
      <c r="C31" s="348" t="s">
        <v>58</v>
      </c>
      <c r="D31" s="97"/>
      <c r="E31" s="10"/>
      <c r="F31" s="31"/>
      <c r="G31" s="101"/>
      <c r="H31" s="31"/>
      <c r="I31" s="101"/>
      <c r="J31" s="208">
        <f t="shared" si="3"/>
        <v>0</v>
      </c>
      <c r="K31" s="209">
        <f t="shared" si="9"/>
        <v>0</v>
      </c>
      <c r="L31" s="97"/>
      <c r="M31" s="10"/>
      <c r="N31" s="31"/>
      <c r="O31" s="10"/>
      <c r="P31" s="31"/>
      <c r="Q31" s="10"/>
      <c r="R31" s="127">
        <f t="shared" si="4"/>
        <v>0</v>
      </c>
      <c r="S31" s="128">
        <f t="shared" si="6"/>
        <v>0</v>
      </c>
      <c r="T31" s="110" t="e">
        <f t="shared" si="18"/>
        <v>#DIV/0!</v>
      </c>
      <c r="U31" s="106" t="e">
        <f t="shared" si="19"/>
        <v>#DIV/0!</v>
      </c>
      <c r="V31" s="180" t="e">
        <f t="shared" si="20"/>
        <v>#DIV/0!</v>
      </c>
      <c r="W31" s="216" t="e">
        <f t="shared" si="21"/>
        <v>#DIV/0!</v>
      </c>
      <c r="X31" s="196" t="e">
        <f t="shared" si="15"/>
        <v>#DIV/0!</v>
      </c>
      <c r="Y31" s="187" t="e">
        <f t="shared" si="16"/>
        <v>#DIV/0!</v>
      </c>
      <c r="Z31" s="187" t="e">
        <f t="shared" si="14"/>
        <v>#DIV/0!</v>
      </c>
      <c r="AA31" s="116" t="e">
        <f t="shared" si="17"/>
        <v>#DIV/0!</v>
      </c>
    </row>
    <row r="32" spans="1:32">
      <c r="A32" s="605"/>
      <c r="B32" s="600"/>
      <c r="C32" s="345" t="s">
        <v>59</v>
      </c>
      <c r="D32" s="97"/>
      <c r="E32" s="10"/>
      <c r="F32" s="202"/>
      <c r="G32" s="203"/>
      <c r="H32" s="202"/>
      <c r="I32" s="203"/>
      <c r="J32" s="208">
        <f t="shared" si="3"/>
        <v>0</v>
      </c>
      <c r="K32" s="209">
        <f t="shared" si="9"/>
        <v>0</v>
      </c>
      <c r="L32" s="97"/>
      <c r="M32" s="10"/>
      <c r="N32" s="202"/>
      <c r="O32" s="173"/>
      <c r="P32" s="202"/>
      <c r="Q32" s="173"/>
      <c r="R32" s="127">
        <f t="shared" si="4"/>
        <v>0</v>
      </c>
      <c r="S32" s="128">
        <f t="shared" si="6"/>
        <v>0</v>
      </c>
      <c r="T32" s="110" t="e">
        <f t="shared" si="18"/>
        <v>#DIV/0!</v>
      </c>
      <c r="U32" s="106" t="e">
        <f t="shared" si="19"/>
        <v>#DIV/0!</v>
      </c>
      <c r="V32" s="180" t="e">
        <f t="shared" si="20"/>
        <v>#DIV/0!</v>
      </c>
      <c r="W32" s="216" t="e">
        <f t="shared" si="21"/>
        <v>#DIV/0!</v>
      </c>
      <c r="X32" s="196" t="e">
        <f t="shared" si="15"/>
        <v>#DIV/0!</v>
      </c>
      <c r="Y32" s="187" t="e">
        <f t="shared" si="16"/>
        <v>#DIV/0!</v>
      </c>
      <c r="Z32" s="187" t="e">
        <f t="shared" si="14"/>
        <v>#DIV/0!</v>
      </c>
      <c r="AA32" s="116" t="e">
        <f t="shared" si="17"/>
        <v>#DIV/0!</v>
      </c>
    </row>
    <row r="33" spans="1:27">
      <c r="A33" s="605"/>
      <c r="B33" s="600"/>
      <c r="C33" s="345" t="s">
        <v>60</v>
      </c>
      <c r="D33" s="97"/>
      <c r="E33" s="10"/>
      <c r="F33" s="31"/>
      <c r="G33" s="101"/>
      <c r="H33" s="31"/>
      <c r="I33" s="101"/>
      <c r="J33" s="208">
        <f t="shared" si="3"/>
        <v>0</v>
      </c>
      <c r="K33" s="209">
        <f t="shared" si="9"/>
        <v>0</v>
      </c>
      <c r="L33" s="97"/>
      <c r="M33" s="10"/>
      <c r="N33" s="31"/>
      <c r="O33" s="10"/>
      <c r="P33" s="31"/>
      <c r="Q33" s="10"/>
      <c r="R33" s="127">
        <f t="shared" si="4"/>
        <v>0</v>
      </c>
      <c r="S33" s="128">
        <f t="shared" si="6"/>
        <v>0</v>
      </c>
      <c r="T33" s="110" t="e">
        <f t="shared" si="18"/>
        <v>#DIV/0!</v>
      </c>
      <c r="U33" s="106" t="e">
        <f t="shared" si="19"/>
        <v>#DIV/0!</v>
      </c>
      <c r="V33" s="180" t="e">
        <f t="shared" si="20"/>
        <v>#DIV/0!</v>
      </c>
      <c r="W33" s="216" t="e">
        <f t="shared" si="21"/>
        <v>#DIV/0!</v>
      </c>
      <c r="X33" s="196" t="e">
        <f t="shared" si="15"/>
        <v>#DIV/0!</v>
      </c>
      <c r="Y33" s="187" t="e">
        <f t="shared" si="16"/>
        <v>#DIV/0!</v>
      </c>
      <c r="Z33" s="187" t="e">
        <f t="shared" si="14"/>
        <v>#DIV/0!</v>
      </c>
      <c r="AA33" s="116" t="e">
        <f t="shared" si="17"/>
        <v>#DIV/0!</v>
      </c>
    </row>
    <row r="34" spans="1:27" ht="13.5" thickBot="1">
      <c r="A34" s="606"/>
      <c r="B34" s="601"/>
      <c r="C34" s="349" t="s">
        <v>61</v>
      </c>
      <c r="D34" s="100"/>
      <c r="E34" s="12"/>
      <c r="F34" s="35"/>
      <c r="G34" s="103"/>
      <c r="H34" s="35"/>
      <c r="I34" s="103"/>
      <c r="J34" s="212">
        <f t="shared" si="3"/>
        <v>0</v>
      </c>
      <c r="K34" s="213">
        <f t="shared" si="9"/>
        <v>0</v>
      </c>
      <c r="L34" s="100"/>
      <c r="M34" s="12"/>
      <c r="N34" s="35"/>
      <c r="O34" s="12"/>
      <c r="P34" s="35"/>
      <c r="Q34" s="12"/>
      <c r="R34" s="131">
        <f t="shared" si="4"/>
        <v>0</v>
      </c>
      <c r="S34" s="132">
        <f t="shared" si="6"/>
        <v>0</v>
      </c>
      <c r="T34" s="111" t="e">
        <f t="shared" si="18"/>
        <v>#DIV/0!</v>
      </c>
      <c r="U34" s="122" t="e">
        <f t="shared" si="19"/>
        <v>#DIV/0!</v>
      </c>
      <c r="V34" s="182" t="e">
        <f t="shared" si="20"/>
        <v>#DIV/0!</v>
      </c>
      <c r="W34" s="218" t="e">
        <f t="shared" si="21"/>
        <v>#DIV/0!</v>
      </c>
      <c r="X34" s="198" t="e">
        <f t="shared" si="15"/>
        <v>#DIV/0!</v>
      </c>
      <c r="Y34" s="189" t="e">
        <f t="shared" si="16"/>
        <v>#DIV/0!</v>
      </c>
      <c r="Z34" s="189" t="e">
        <f t="shared" si="14"/>
        <v>#DIV/0!</v>
      </c>
      <c r="AA34" s="118" t="e">
        <f t="shared" si="17"/>
        <v>#DIV/0!</v>
      </c>
    </row>
    <row r="35" spans="1:27" s="302" customFormat="1" ht="25.5">
      <c r="A35" s="303" t="s">
        <v>73</v>
      </c>
      <c r="B35" s="286"/>
      <c r="C35" s="350"/>
      <c r="D35" s="292">
        <f t="shared" ref="D35:O35" si="23">SUM(D36:D39)</f>
        <v>0</v>
      </c>
      <c r="E35" s="287">
        <f t="shared" si="23"/>
        <v>0</v>
      </c>
      <c r="F35" s="288">
        <f>SUM(F36:F39)</f>
        <v>0</v>
      </c>
      <c r="G35" s="289">
        <f>SUM(G36:G39)</f>
        <v>0</v>
      </c>
      <c r="H35" s="288">
        <f>SUM(H36:H39)</f>
        <v>0</v>
      </c>
      <c r="I35" s="289">
        <f>SUM(I36:I39)</f>
        <v>0</v>
      </c>
      <c r="J35" s="290">
        <f t="shared" si="3"/>
        <v>0</v>
      </c>
      <c r="K35" s="291">
        <f t="shared" si="9"/>
        <v>0</v>
      </c>
      <c r="L35" s="292">
        <f t="shared" si="23"/>
        <v>0</v>
      </c>
      <c r="M35" s="293">
        <f t="shared" si="23"/>
        <v>0</v>
      </c>
      <c r="N35" s="288">
        <f t="shared" si="23"/>
        <v>0</v>
      </c>
      <c r="O35" s="293">
        <f t="shared" si="23"/>
        <v>0</v>
      </c>
      <c r="P35" s="288">
        <f>SUM(P36:P39)</f>
        <v>0</v>
      </c>
      <c r="Q35" s="293">
        <f>SUM(Q36:Q39)</f>
        <v>0</v>
      </c>
      <c r="R35" s="290">
        <f t="shared" si="4"/>
        <v>0</v>
      </c>
      <c r="S35" s="294">
        <f t="shared" si="6"/>
        <v>0</v>
      </c>
      <c r="T35" s="295" t="e">
        <f t="shared" si="18"/>
        <v>#DIV/0!</v>
      </c>
      <c r="U35" s="296" t="e">
        <f t="shared" si="19"/>
        <v>#DIV/0!</v>
      </c>
      <c r="V35" s="297" t="e">
        <f t="shared" si="20"/>
        <v>#DIV/0!</v>
      </c>
      <c r="W35" s="298" t="e">
        <f t="shared" si="21"/>
        <v>#DIV/0!</v>
      </c>
      <c r="X35" s="299" t="e">
        <f t="shared" si="15"/>
        <v>#DIV/0!</v>
      </c>
      <c r="Y35" s="300" t="e">
        <f t="shared" si="16"/>
        <v>#DIV/0!</v>
      </c>
      <c r="Z35" s="300" t="e">
        <f t="shared" si="14"/>
        <v>#DIV/0!</v>
      </c>
      <c r="AA35" s="301" t="e">
        <f t="shared" si="17"/>
        <v>#DIV/0!</v>
      </c>
    </row>
    <row r="36" spans="1:27">
      <c r="A36" s="604"/>
      <c r="B36" s="595"/>
      <c r="C36" s="345" t="s">
        <v>62</v>
      </c>
      <c r="D36" s="97"/>
      <c r="E36" s="10"/>
      <c r="F36" s="31"/>
      <c r="G36" s="101"/>
      <c r="H36" s="31"/>
      <c r="I36" s="101"/>
      <c r="J36" s="208">
        <f t="shared" si="3"/>
        <v>0</v>
      </c>
      <c r="K36" s="209">
        <f t="shared" si="9"/>
        <v>0</v>
      </c>
      <c r="L36" s="97"/>
      <c r="M36" s="10"/>
      <c r="N36" s="31"/>
      <c r="O36" s="10"/>
      <c r="P36" s="31"/>
      <c r="Q36" s="10"/>
      <c r="R36" s="127">
        <f t="shared" si="4"/>
        <v>0</v>
      </c>
      <c r="S36" s="128">
        <f t="shared" si="6"/>
        <v>0</v>
      </c>
      <c r="T36" s="110" t="e">
        <f t="shared" si="18"/>
        <v>#DIV/0!</v>
      </c>
      <c r="U36" s="106" t="e">
        <f t="shared" si="19"/>
        <v>#DIV/0!</v>
      </c>
      <c r="V36" s="180" t="e">
        <f t="shared" si="20"/>
        <v>#DIV/0!</v>
      </c>
      <c r="W36" s="216" t="e">
        <f t="shared" si="21"/>
        <v>#DIV/0!</v>
      </c>
      <c r="X36" s="196" t="e">
        <f t="shared" si="15"/>
        <v>#DIV/0!</v>
      </c>
      <c r="Y36" s="187" t="e">
        <f t="shared" si="16"/>
        <v>#DIV/0!</v>
      </c>
      <c r="Z36" s="187" t="e">
        <f t="shared" si="14"/>
        <v>#DIV/0!</v>
      </c>
      <c r="AA36" s="116" t="e">
        <f t="shared" si="17"/>
        <v>#DIV/0!</v>
      </c>
    </row>
    <row r="37" spans="1:27">
      <c r="A37" s="605"/>
      <c r="B37" s="596"/>
      <c r="C37" s="345" t="s">
        <v>63</v>
      </c>
      <c r="D37" s="97"/>
      <c r="E37" s="10"/>
      <c r="F37" s="31"/>
      <c r="G37" s="101"/>
      <c r="H37" s="31"/>
      <c r="I37" s="101"/>
      <c r="J37" s="208">
        <f t="shared" si="3"/>
        <v>0</v>
      </c>
      <c r="K37" s="209">
        <f t="shared" si="9"/>
        <v>0</v>
      </c>
      <c r="L37" s="97"/>
      <c r="M37" s="10"/>
      <c r="N37" s="31"/>
      <c r="O37" s="10"/>
      <c r="P37" s="31"/>
      <c r="Q37" s="10"/>
      <c r="R37" s="127">
        <f t="shared" si="4"/>
        <v>0</v>
      </c>
      <c r="S37" s="128">
        <f t="shared" si="6"/>
        <v>0</v>
      </c>
      <c r="T37" s="110" t="e">
        <f t="shared" si="18"/>
        <v>#DIV/0!</v>
      </c>
      <c r="U37" s="106" t="e">
        <f t="shared" si="19"/>
        <v>#DIV/0!</v>
      </c>
      <c r="V37" s="180" t="e">
        <f t="shared" si="20"/>
        <v>#DIV/0!</v>
      </c>
      <c r="W37" s="216" t="e">
        <f t="shared" si="21"/>
        <v>#DIV/0!</v>
      </c>
      <c r="X37" s="196" t="e">
        <f t="shared" si="15"/>
        <v>#DIV/0!</v>
      </c>
      <c r="Y37" s="187" t="e">
        <f t="shared" si="16"/>
        <v>#DIV/0!</v>
      </c>
      <c r="Z37" s="187" t="e">
        <f t="shared" si="14"/>
        <v>#DIV/0!</v>
      </c>
      <c r="AA37" s="116" t="e">
        <f t="shared" si="17"/>
        <v>#DIV/0!</v>
      </c>
    </row>
    <row r="38" spans="1:27">
      <c r="A38" s="605"/>
      <c r="B38" s="596"/>
      <c r="C38" s="351" t="s">
        <v>64</v>
      </c>
      <c r="D38" s="97"/>
      <c r="E38" s="10"/>
      <c r="F38" s="202"/>
      <c r="G38" s="203"/>
      <c r="H38" s="202"/>
      <c r="I38" s="203"/>
      <c r="J38" s="208">
        <f t="shared" si="3"/>
        <v>0</v>
      </c>
      <c r="K38" s="209">
        <f t="shared" si="9"/>
        <v>0</v>
      </c>
      <c r="L38" s="97"/>
      <c r="M38" s="10"/>
      <c r="N38" s="202"/>
      <c r="O38" s="173"/>
      <c r="P38" s="202"/>
      <c r="Q38" s="173"/>
      <c r="R38" s="127">
        <f t="shared" si="4"/>
        <v>0</v>
      </c>
      <c r="S38" s="128">
        <f t="shared" si="6"/>
        <v>0</v>
      </c>
      <c r="T38" s="110" t="e">
        <f t="shared" si="18"/>
        <v>#DIV/0!</v>
      </c>
      <c r="U38" s="106" t="e">
        <f t="shared" si="19"/>
        <v>#DIV/0!</v>
      </c>
      <c r="V38" s="180" t="e">
        <f t="shared" si="20"/>
        <v>#DIV/0!</v>
      </c>
      <c r="W38" s="216" t="e">
        <f t="shared" si="21"/>
        <v>#DIV/0!</v>
      </c>
      <c r="X38" s="196" t="e">
        <f t="shared" si="15"/>
        <v>#DIV/0!</v>
      </c>
      <c r="Y38" s="187" t="e">
        <f t="shared" si="16"/>
        <v>#DIV/0!</v>
      </c>
      <c r="Z38" s="187" t="e">
        <f t="shared" si="14"/>
        <v>#DIV/0!</v>
      </c>
      <c r="AA38" s="116" t="e">
        <f t="shared" si="17"/>
        <v>#DIV/0!</v>
      </c>
    </row>
    <row r="39" spans="1:27" ht="13.5" thickBot="1">
      <c r="A39" s="606"/>
      <c r="B39" s="597"/>
      <c r="C39" s="352" t="s">
        <v>65</v>
      </c>
      <c r="D39" s="100"/>
      <c r="E39" s="12"/>
      <c r="F39" s="35"/>
      <c r="G39" s="103"/>
      <c r="H39" s="35"/>
      <c r="I39" s="103"/>
      <c r="J39" s="212">
        <f t="shared" si="3"/>
        <v>0</v>
      </c>
      <c r="K39" s="213">
        <f t="shared" si="9"/>
        <v>0</v>
      </c>
      <c r="L39" s="100"/>
      <c r="M39" s="12"/>
      <c r="N39" s="35"/>
      <c r="O39" s="12"/>
      <c r="P39" s="35"/>
      <c r="Q39" s="12"/>
      <c r="R39" s="131">
        <f t="shared" si="4"/>
        <v>0</v>
      </c>
      <c r="S39" s="132">
        <f t="shared" si="6"/>
        <v>0</v>
      </c>
      <c r="T39" s="111" t="e">
        <f t="shared" si="18"/>
        <v>#DIV/0!</v>
      </c>
      <c r="U39" s="122" t="e">
        <f t="shared" si="19"/>
        <v>#DIV/0!</v>
      </c>
      <c r="V39" s="182" t="e">
        <f t="shared" si="20"/>
        <v>#DIV/0!</v>
      </c>
      <c r="W39" s="218" t="e">
        <f t="shared" si="21"/>
        <v>#DIV/0!</v>
      </c>
      <c r="X39" s="198" t="e">
        <f t="shared" si="15"/>
        <v>#DIV/0!</v>
      </c>
      <c r="Y39" s="189" t="e">
        <f t="shared" si="16"/>
        <v>#DIV/0!</v>
      </c>
      <c r="Z39" s="189" t="e">
        <f t="shared" si="14"/>
        <v>#DIV/0!</v>
      </c>
      <c r="AA39" s="118" t="e">
        <f t="shared" si="17"/>
        <v>#DIV/0!</v>
      </c>
    </row>
    <row r="40" spans="1:27" ht="13.5" thickBot="1">
      <c r="A40" s="42" t="s">
        <v>13</v>
      </c>
      <c r="B40" s="36"/>
      <c r="C40" s="67"/>
      <c r="D40" s="46">
        <f t="shared" ref="D40:I40" si="24">SUM(D41:D48)</f>
        <v>0</v>
      </c>
      <c r="E40" s="44">
        <f t="shared" si="24"/>
        <v>0</v>
      </c>
      <c r="F40" s="43">
        <f t="shared" si="24"/>
        <v>0</v>
      </c>
      <c r="G40" s="104">
        <f t="shared" si="24"/>
        <v>0</v>
      </c>
      <c r="H40" s="43">
        <f t="shared" si="24"/>
        <v>0</v>
      </c>
      <c r="I40" s="104">
        <f t="shared" si="24"/>
        <v>0</v>
      </c>
      <c r="J40" s="129">
        <f t="shared" si="3"/>
        <v>0</v>
      </c>
      <c r="K40" s="207">
        <f>E40+G40</f>
        <v>0</v>
      </c>
      <c r="L40" s="46">
        <f t="shared" ref="L40:Q40" si="25">SUM(L41:L48)</f>
        <v>0</v>
      </c>
      <c r="M40" s="45">
        <f t="shared" si="25"/>
        <v>0</v>
      </c>
      <c r="N40" s="43">
        <f t="shared" si="25"/>
        <v>0</v>
      </c>
      <c r="O40" s="104">
        <f t="shared" si="25"/>
        <v>0</v>
      </c>
      <c r="P40" s="43">
        <f t="shared" si="25"/>
        <v>0</v>
      </c>
      <c r="Q40" s="104">
        <f t="shared" si="25"/>
        <v>0</v>
      </c>
      <c r="R40" s="129">
        <f t="shared" si="4"/>
        <v>0</v>
      </c>
      <c r="S40" s="130">
        <f t="shared" si="6"/>
        <v>0</v>
      </c>
      <c r="T40" s="323">
        <f>E40/E9</f>
        <v>0</v>
      </c>
      <c r="U40" s="317" t="e">
        <f>G40/$G$9</f>
        <v>#DIV/0!</v>
      </c>
      <c r="V40" s="322" t="e">
        <f t="shared" si="20"/>
        <v>#DIV/0!</v>
      </c>
      <c r="W40" s="193">
        <f>K40/K9</f>
        <v>0</v>
      </c>
      <c r="X40" s="329">
        <f>M40/M9</f>
        <v>0</v>
      </c>
      <c r="Y40" s="326" t="e">
        <f>O40/O9</f>
        <v>#DIV/0!</v>
      </c>
      <c r="Z40" s="330" t="e">
        <f t="shared" si="14"/>
        <v>#DIV/0!</v>
      </c>
      <c r="AA40" s="214">
        <f>S40/S9</f>
        <v>0</v>
      </c>
    </row>
    <row r="41" spans="1:27">
      <c r="A41" s="47" t="s">
        <v>14</v>
      </c>
      <c r="B41" s="28"/>
      <c r="C41" s="353"/>
      <c r="D41" s="99"/>
      <c r="E41" s="38"/>
      <c r="F41" s="123"/>
      <c r="G41" s="124"/>
      <c r="H41" s="123"/>
      <c r="I41" s="124"/>
      <c r="J41" s="127">
        <f t="shared" si="3"/>
        <v>0</v>
      </c>
      <c r="K41" s="133">
        <f t="shared" si="9"/>
        <v>0</v>
      </c>
      <c r="L41" s="229"/>
      <c r="M41" s="230"/>
      <c r="N41" s="68"/>
      <c r="O41" s="69"/>
      <c r="P41" s="68"/>
      <c r="Q41" s="69"/>
      <c r="R41" s="219"/>
      <c r="S41" s="220"/>
      <c r="T41" s="221"/>
      <c r="U41" s="121"/>
      <c r="V41" s="183"/>
      <c r="W41" s="114"/>
      <c r="X41" s="107"/>
      <c r="Y41" s="190"/>
      <c r="Z41" s="121"/>
      <c r="AA41" s="114"/>
    </row>
    <row r="42" spans="1:27" ht="15" customHeight="1">
      <c r="A42" s="48" t="s">
        <v>15</v>
      </c>
      <c r="B42" s="49"/>
      <c r="C42" s="260"/>
      <c r="D42" s="97"/>
      <c r="E42" s="10"/>
      <c r="F42" s="202"/>
      <c r="G42" s="203"/>
      <c r="H42" s="202"/>
      <c r="I42" s="203"/>
      <c r="J42" s="208">
        <f t="shared" si="3"/>
        <v>0</v>
      </c>
      <c r="K42" s="209">
        <f t="shared" si="9"/>
        <v>0</v>
      </c>
      <c r="L42" s="228"/>
      <c r="M42" s="173"/>
      <c r="N42" s="202"/>
      <c r="O42" s="173"/>
      <c r="P42" s="202"/>
      <c r="Q42" s="173"/>
      <c r="R42" s="222"/>
      <c r="S42" s="223"/>
      <c r="T42" s="224"/>
      <c r="U42" s="336" t="e">
        <f>G42/G9</f>
        <v>#DIV/0!</v>
      </c>
      <c r="V42" s="106" t="e">
        <f>I42/$I$9</f>
        <v>#DIV/0!</v>
      </c>
      <c r="W42" s="115"/>
      <c r="X42" s="108"/>
      <c r="Y42" s="337" t="e">
        <f>O42/O9</f>
        <v>#DIV/0!</v>
      </c>
      <c r="Z42" s="336" t="e">
        <f>Q42/Q9</f>
        <v>#DIV/0!</v>
      </c>
      <c r="AA42" s="115"/>
    </row>
    <row r="43" spans="1:27">
      <c r="A43" s="48" t="s">
        <v>19</v>
      </c>
      <c r="B43" s="49"/>
      <c r="C43" s="260"/>
      <c r="D43" s="97"/>
      <c r="E43" s="10"/>
      <c r="F43" s="125"/>
      <c r="G43" s="126"/>
      <c r="H43" s="125"/>
      <c r="I43" s="126"/>
      <c r="J43" s="208">
        <f t="shared" si="3"/>
        <v>0</v>
      </c>
      <c r="K43" s="209">
        <f t="shared" si="9"/>
        <v>0</v>
      </c>
      <c r="L43" s="228"/>
      <c r="M43" s="173"/>
      <c r="N43" s="66"/>
      <c r="O43" s="70"/>
      <c r="P43" s="66"/>
      <c r="Q43" s="70"/>
      <c r="R43" s="222"/>
      <c r="S43" s="223"/>
      <c r="T43" s="224"/>
      <c r="U43" s="105"/>
      <c r="V43" s="183"/>
      <c r="W43" s="115"/>
      <c r="X43" s="108"/>
      <c r="Y43" s="191"/>
      <c r="Z43" s="105"/>
      <c r="AA43" s="115"/>
    </row>
    <row r="44" spans="1:27">
      <c r="A44" s="48" t="s">
        <v>20</v>
      </c>
      <c r="B44" s="49"/>
      <c r="C44" s="260"/>
      <c r="D44" s="97"/>
      <c r="E44" s="10"/>
      <c r="F44" s="125"/>
      <c r="G44" s="126"/>
      <c r="H44" s="125"/>
      <c r="I44" s="126"/>
      <c r="J44" s="208">
        <f t="shared" si="3"/>
        <v>0</v>
      </c>
      <c r="K44" s="209">
        <f t="shared" si="9"/>
        <v>0</v>
      </c>
      <c r="L44" s="228"/>
      <c r="M44" s="335"/>
      <c r="N44" s="66"/>
      <c r="O44" s="70"/>
      <c r="P44" s="66"/>
      <c r="Q44" s="70"/>
      <c r="R44" s="222"/>
      <c r="S44" s="223"/>
      <c r="T44" s="224"/>
      <c r="U44" s="105"/>
      <c r="V44" s="184"/>
      <c r="W44" s="115"/>
      <c r="X44" s="108"/>
      <c r="Y44" s="191"/>
      <c r="Z44" s="105"/>
      <c r="AA44" s="115"/>
    </row>
    <row r="45" spans="1:27">
      <c r="A45" s="48" t="s">
        <v>21</v>
      </c>
      <c r="B45" s="49"/>
      <c r="C45" s="260"/>
      <c r="D45" s="97"/>
      <c r="E45" s="10"/>
      <c r="F45" s="125"/>
      <c r="G45" s="126"/>
      <c r="H45" s="125"/>
      <c r="I45" s="126"/>
      <c r="J45" s="208">
        <f t="shared" si="3"/>
        <v>0</v>
      </c>
      <c r="K45" s="209">
        <f t="shared" si="9"/>
        <v>0</v>
      </c>
      <c r="L45" s="228"/>
      <c r="M45" s="335"/>
      <c r="N45" s="66"/>
      <c r="O45" s="70"/>
      <c r="P45" s="66"/>
      <c r="Q45" s="70"/>
      <c r="R45" s="222"/>
      <c r="S45" s="223"/>
      <c r="T45" s="224"/>
      <c r="U45" s="105"/>
      <c r="V45" s="184"/>
      <c r="W45" s="115"/>
      <c r="X45" s="108"/>
      <c r="Y45" s="191"/>
      <c r="Z45" s="105"/>
      <c r="AA45" s="115"/>
    </row>
    <row r="46" spans="1:27">
      <c r="A46" s="48" t="s">
        <v>22</v>
      </c>
      <c r="B46" s="49"/>
      <c r="C46" s="260"/>
      <c r="D46" s="97"/>
      <c r="E46" s="10"/>
      <c r="F46" s="125"/>
      <c r="G46" s="126"/>
      <c r="H46" s="125"/>
      <c r="I46" s="126"/>
      <c r="J46" s="208">
        <f t="shared" si="3"/>
        <v>0</v>
      </c>
      <c r="K46" s="209">
        <f t="shared" si="9"/>
        <v>0</v>
      </c>
      <c r="L46" s="228"/>
      <c r="M46" s="335"/>
      <c r="N46" s="66"/>
      <c r="O46" s="70"/>
      <c r="P46" s="66"/>
      <c r="Q46" s="70"/>
      <c r="R46" s="222"/>
      <c r="S46" s="223"/>
      <c r="T46" s="224"/>
      <c r="U46" s="105"/>
      <c r="V46" s="184"/>
      <c r="W46" s="115"/>
      <c r="X46" s="108"/>
      <c r="Y46" s="191"/>
      <c r="Z46" s="105"/>
      <c r="AA46" s="115"/>
    </row>
    <row r="47" spans="1:27">
      <c r="A47" s="48" t="s">
        <v>16</v>
      </c>
      <c r="B47" s="49"/>
      <c r="C47" s="260"/>
      <c r="D47" s="97"/>
      <c r="E47" s="10"/>
      <c r="F47" s="125"/>
      <c r="G47" s="126"/>
      <c r="H47" s="125"/>
      <c r="I47" s="126"/>
      <c r="J47" s="208">
        <f t="shared" si="3"/>
        <v>0</v>
      </c>
      <c r="K47" s="209">
        <f t="shared" si="9"/>
        <v>0</v>
      </c>
      <c r="L47" s="228"/>
      <c r="M47" s="335"/>
      <c r="N47" s="66"/>
      <c r="O47" s="70"/>
      <c r="P47" s="66"/>
      <c r="Q47" s="70"/>
      <c r="R47" s="222"/>
      <c r="S47" s="223"/>
      <c r="T47" s="224"/>
      <c r="U47" s="105"/>
      <c r="V47" s="184"/>
      <c r="W47" s="115"/>
      <c r="X47" s="108"/>
      <c r="Y47" s="191"/>
      <c r="Z47" s="105"/>
      <c r="AA47" s="115"/>
    </row>
    <row r="48" spans="1:27" ht="13.5" thickBot="1">
      <c r="A48" s="51" t="s">
        <v>17</v>
      </c>
      <c r="B48" s="52"/>
      <c r="C48" s="263"/>
      <c r="D48" s="100"/>
      <c r="E48" s="12"/>
      <c r="F48" s="355"/>
      <c r="G48" s="356"/>
      <c r="H48" s="355"/>
      <c r="I48" s="356"/>
      <c r="J48" s="212">
        <f t="shared" si="3"/>
        <v>0</v>
      </c>
      <c r="K48" s="213">
        <f t="shared" si="9"/>
        <v>0</v>
      </c>
      <c r="L48" s="231"/>
      <c r="M48" s="357"/>
      <c r="N48" s="71"/>
      <c r="O48" s="72"/>
      <c r="P48" s="71"/>
      <c r="Q48" s="72"/>
      <c r="R48" s="225"/>
      <c r="S48" s="226"/>
      <c r="T48" s="227"/>
      <c r="U48" s="113"/>
      <c r="V48" s="185"/>
      <c r="W48" s="119"/>
      <c r="X48" s="112"/>
      <c r="Y48" s="192"/>
      <c r="Z48" s="113"/>
      <c r="AA48" s="119"/>
    </row>
    <row r="49" spans="1:23" ht="9" customHeight="1"/>
    <row r="50" spans="1:23">
      <c r="A50" s="55" t="s">
        <v>89</v>
      </c>
      <c r="G50" s="55" t="s">
        <v>129</v>
      </c>
      <c r="S50" s="55" t="s">
        <v>130</v>
      </c>
    </row>
    <row r="51" spans="1:23">
      <c r="A51" s="55" t="s">
        <v>75</v>
      </c>
      <c r="G51" s="4" t="s">
        <v>132</v>
      </c>
      <c r="S51" s="4" t="s">
        <v>133</v>
      </c>
      <c r="W51" s="53"/>
    </row>
    <row r="52" spans="1:23" ht="19.5" customHeight="1">
      <c r="A52" s="54"/>
    </row>
    <row r="53" spans="1:23">
      <c r="D53" s="14"/>
    </row>
  </sheetData>
  <sheetProtection password="D643" sheet="1"/>
  <protectedRanges>
    <protectedRange sqref="A51 G51 S51" name="Zonă23"/>
    <protectedRange sqref="A1" name="Zonă22"/>
    <protectedRange sqref="N42:Q42" name="Zonă20"/>
    <protectedRange sqref="F42:I42" name="Zonă19"/>
    <protectedRange sqref="N42:O42" name="Zonă14"/>
    <protectedRange sqref="L41:M48" name="Zonă13"/>
    <protectedRange sqref="L36:Q39" name="Zonă12"/>
    <protectedRange sqref="L31:Q34" name="Zonă11"/>
    <protectedRange sqref="L19:Q29 L12:M12" name="Zonă10"/>
    <protectedRange sqref="L15:M16" name="Zonă9"/>
    <protectedRange sqref="L13:M13" name="Zonă8"/>
    <protectedRange sqref="F42:G42" name="Zonă7"/>
    <protectedRange sqref="D41:E48" name="Zonă6"/>
    <protectedRange sqref="D36:I39" name="Zonă5"/>
    <protectedRange sqref="D31:I34" name="Zonă4"/>
    <protectedRange sqref="D19:I29" name="Zonă3"/>
    <protectedRange sqref="D15:E16" name="Zonă2"/>
    <protectedRange sqref="D12:E13" name="Zonă1"/>
    <protectedRange sqref="A52" name="Zonă17"/>
    <protectedRange sqref="W52" name="Zonă18"/>
    <protectedRange sqref="A4 C4:N4" name="Zonă21"/>
  </protectedRanges>
  <customSheetViews>
    <customSheetView guid="{A82B35BB-89DE-46E1-AF28-25A96E9FDF8C}" scale="80" showPageBreaks="1" topLeftCell="A16">
      <selection activeCell="Z53" sqref="Z53"/>
      <pageMargins left="0.2" right="0.2" top="0.25" bottom="0.25" header="0.3" footer="0.3"/>
      <pageSetup paperSize="8" scale="75" orientation="landscape" r:id="rId1"/>
    </customSheetView>
  </customSheetViews>
  <mergeCells count="34">
    <mergeCell ref="A3:AA3"/>
    <mergeCell ref="F7:G7"/>
    <mergeCell ref="R7:S7"/>
    <mergeCell ref="B19:B29"/>
    <mergeCell ref="J7:K7"/>
    <mergeCell ref="H7:I7"/>
    <mergeCell ref="A5:A8"/>
    <mergeCell ref="B5:B8"/>
    <mergeCell ref="C5:C8"/>
    <mergeCell ref="D5:S5"/>
    <mergeCell ref="T5:AA5"/>
    <mergeCell ref="D6:K6"/>
    <mergeCell ref="L6:S6"/>
    <mergeCell ref="T6:W6"/>
    <mergeCell ref="X6:AA6"/>
    <mergeCell ref="A31:A34"/>
    <mergeCell ref="A15:A16"/>
    <mergeCell ref="P7:Q7"/>
    <mergeCell ref="A19:A29"/>
    <mergeCell ref="A36:A39"/>
    <mergeCell ref="B36:B39"/>
    <mergeCell ref="D7:E7"/>
    <mergeCell ref="L7:M7"/>
    <mergeCell ref="N7:O7"/>
    <mergeCell ref="B31:B34"/>
    <mergeCell ref="A12:A13"/>
    <mergeCell ref="Z7:Z8"/>
    <mergeCell ref="AA7:AA8"/>
    <mergeCell ref="T7:T8"/>
    <mergeCell ref="U7:U8"/>
    <mergeCell ref="V7:V8"/>
    <mergeCell ref="W7:W8"/>
    <mergeCell ref="X7:X8"/>
    <mergeCell ref="Y7:Y8"/>
  </mergeCells>
  <pageMargins left="9.1071428571428567E-2" right="0.1113095238095238" top="0.25" bottom="0.25" header="0.3" footer="0.3"/>
  <pageSetup paperSize="9" scale="68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66FF33"/>
  </sheetPr>
  <dimension ref="A1:W40"/>
  <sheetViews>
    <sheetView zoomScaleNormal="100" workbookViewId="0">
      <selection activeCell="H24" sqref="H24"/>
    </sheetView>
  </sheetViews>
  <sheetFormatPr defaultRowHeight="12.75"/>
  <cols>
    <col min="1" max="1" width="28.85546875" style="4" customWidth="1"/>
    <col min="2" max="2" width="19.28515625" style="4" customWidth="1"/>
    <col min="3" max="3" width="26.5703125" style="4" bestFit="1" customWidth="1"/>
    <col min="4" max="4" width="9.140625" style="4" customWidth="1"/>
    <col min="5" max="5" width="9.5703125" style="4" customWidth="1"/>
    <col min="6" max="6" width="8.28515625" style="4" customWidth="1"/>
    <col min="7" max="7" width="11.140625" style="4" customWidth="1"/>
    <col min="8" max="16384" width="9.140625" style="4"/>
  </cols>
  <sheetData>
    <row r="1" spans="1:23" ht="16.5">
      <c r="A1" s="58" t="s">
        <v>110</v>
      </c>
      <c r="B1" s="21"/>
      <c r="P1" s="14"/>
      <c r="Q1" s="14"/>
      <c r="R1" s="14"/>
      <c r="S1" s="14"/>
      <c r="T1" s="14"/>
      <c r="U1" s="14"/>
      <c r="V1" s="14"/>
      <c r="W1" s="14"/>
    </row>
    <row r="2" spans="1:23" ht="8.25" customHeight="1"/>
    <row r="3" spans="1:23" ht="31.5" customHeight="1">
      <c r="A3" s="611" t="s">
        <v>109</v>
      </c>
      <c r="B3" s="611"/>
      <c r="C3" s="611"/>
      <c r="D3" s="611"/>
      <c r="E3" s="611"/>
      <c r="F3" s="611"/>
      <c r="G3" s="611"/>
    </row>
    <row r="4" spans="1:23" ht="16.5" customHeight="1" thickBot="1">
      <c r="A4" s="612" t="s">
        <v>131</v>
      </c>
      <c r="B4" s="612"/>
      <c r="C4" s="612"/>
      <c r="D4" s="612"/>
      <c r="E4" s="612"/>
      <c r="F4" s="612"/>
      <c r="G4" s="612"/>
    </row>
    <row r="5" spans="1:23" ht="27.75" customHeight="1">
      <c r="A5" s="621" t="s">
        <v>2</v>
      </c>
      <c r="B5" s="623" t="s">
        <v>3</v>
      </c>
      <c r="C5" s="625" t="s">
        <v>18</v>
      </c>
      <c r="D5" s="613" t="s">
        <v>112</v>
      </c>
      <c r="E5" s="614"/>
      <c r="F5" s="609" t="s">
        <v>113</v>
      </c>
      <c r="G5" s="610"/>
    </row>
    <row r="6" spans="1:23" ht="28.5" customHeight="1" thickBot="1">
      <c r="A6" s="622"/>
      <c r="B6" s="624"/>
      <c r="C6" s="626"/>
      <c r="D6" s="522" t="s">
        <v>5</v>
      </c>
      <c r="E6" s="523" t="s">
        <v>0</v>
      </c>
      <c r="F6" s="524" t="s">
        <v>5</v>
      </c>
      <c r="G6" s="525" t="s">
        <v>0</v>
      </c>
    </row>
    <row r="7" spans="1:23" ht="13.5" thickBot="1">
      <c r="A7" s="378" t="s">
        <v>76</v>
      </c>
      <c r="B7" s="379"/>
      <c r="C7" s="380"/>
      <c r="D7" s="427">
        <f>D8+D15</f>
        <v>0</v>
      </c>
      <c r="E7" s="428">
        <f>E8+E15</f>
        <v>0</v>
      </c>
      <c r="F7" s="428">
        <f>F8+F15</f>
        <v>0</v>
      </c>
      <c r="G7" s="429">
        <f>G8+G15</f>
        <v>0</v>
      </c>
    </row>
    <row r="8" spans="1:23">
      <c r="A8" s="265" t="s">
        <v>77</v>
      </c>
      <c r="B8" s="358"/>
      <c r="C8" s="376"/>
      <c r="D8" s="265">
        <f>D9+D12</f>
        <v>0</v>
      </c>
      <c r="E8" s="377">
        <f>E9+E12</f>
        <v>0</v>
      </c>
      <c r="F8" s="377">
        <f>F9+F12</f>
        <v>0</v>
      </c>
      <c r="G8" s="430">
        <f>G9+G12</f>
        <v>0</v>
      </c>
    </row>
    <row r="9" spans="1:23">
      <c r="A9" s="32" t="s">
        <v>83</v>
      </c>
      <c r="B9" s="50"/>
      <c r="C9" s="371"/>
      <c r="D9" s="32">
        <f>D10+D11</f>
        <v>0</v>
      </c>
      <c r="E9" s="366">
        <f>E10+E11</f>
        <v>0</v>
      </c>
      <c r="F9" s="366">
        <f>F10+F11</f>
        <v>0</v>
      </c>
      <c r="G9" s="201">
        <f>G10+G11</f>
        <v>0</v>
      </c>
    </row>
    <row r="10" spans="1:23">
      <c r="A10" s="615"/>
      <c r="B10" s="369" t="s">
        <v>78</v>
      </c>
      <c r="C10" s="371"/>
      <c r="D10" s="431"/>
      <c r="E10" s="423"/>
      <c r="F10" s="423"/>
      <c r="G10" s="424"/>
    </row>
    <row r="11" spans="1:23">
      <c r="A11" s="615"/>
      <c r="B11" s="369" t="s">
        <v>79</v>
      </c>
      <c r="C11" s="371"/>
      <c r="D11" s="431"/>
      <c r="E11" s="423"/>
      <c r="F11" s="423"/>
      <c r="G11" s="424"/>
    </row>
    <row r="12" spans="1:23">
      <c r="A12" s="32" t="s">
        <v>84</v>
      </c>
      <c r="B12" s="370"/>
      <c r="C12" s="371"/>
      <c r="D12" s="32">
        <f>D13+D14</f>
        <v>0</v>
      </c>
      <c r="E12" s="366">
        <f>E13+E14</f>
        <v>0</v>
      </c>
      <c r="F12" s="366">
        <f>F13+F14</f>
        <v>0</v>
      </c>
      <c r="G12" s="201">
        <f>G13+G14</f>
        <v>0</v>
      </c>
    </row>
    <row r="13" spans="1:23">
      <c r="A13" s="616"/>
      <c r="B13" s="369" t="s">
        <v>80</v>
      </c>
      <c r="C13" s="371"/>
      <c r="D13" s="431"/>
      <c r="E13" s="423"/>
      <c r="F13" s="423"/>
      <c r="G13" s="424"/>
    </row>
    <row r="14" spans="1:23" ht="13.5" thickBot="1">
      <c r="A14" s="617"/>
      <c r="B14" s="381" t="s">
        <v>81</v>
      </c>
      <c r="C14" s="382"/>
      <c r="D14" s="432"/>
      <c r="E14" s="425"/>
      <c r="F14" s="425"/>
      <c r="G14" s="426"/>
    </row>
    <row r="15" spans="1:23" ht="25.5">
      <c r="A15" s="375" t="s">
        <v>12</v>
      </c>
      <c r="B15" s="358"/>
      <c r="C15" s="376"/>
      <c r="D15" s="265">
        <f>D16+D28+D33</f>
        <v>0</v>
      </c>
      <c r="E15" s="377">
        <f>E16+E28+E33</f>
        <v>0</v>
      </c>
      <c r="F15" s="377">
        <f>F16+F28+F33</f>
        <v>0</v>
      </c>
      <c r="G15" s="430">
        <f>G16+G28+G33</f>
        <v>0</v>
      </c>
    </row>
    <row r="16" spans="1:23">
      <c r="A16" s="364" t="s">
        <v>44</v>
      </c>
      <c r="B16" s="50"/>
      <c r="C16" s="41"/>
      <c r="D16" s="32">
        <f>SUM(D17:D27)</f>
        <v>0</v>
      </c>
      <c r="E16" s="366">
        <f>SUM(E17:E27)</f>
        <v>0</v>
      </c>
      <c r="F16" s="366">
        <f>SUM(F17:F27)</f>
        <v>0</v>
      </c>
      <c r="G16" s="201">
        <f>SUM(G17:G27)</f>
        <v>0</v>
      </c>
    </row>
    <row r="17" spans="1:9">
      <c r="A17" s="615"/>
      <c r="B17" s="618"/>
      <c r="C17" s="9" t="s">
        <v>47</v>
      </c>
      <c r="D17" s="431"/>
      <c r="E17" s="423"/>
      <c r="F17" s="423"/>
      <c r="G17" s="424"/>
      <c r="I17" s="368"/>
    </row>
    <row r="18" spans="1:9">
      <c r="A18" s="615"/>
      <c r="B18" s="619"/>
      <c r="C18" s="9" t="s">
        <v>48</v>
      </c>
      <c r="D18" s="431"/>
      <c r="E18" s="423"/>
      <c r="F18" s="423"/>
      <c r="G18" s="424"/>
      <c r="I18" s="368"/>
    </row>
    <row r="19" spans="1:9">
      <c r="A19" s="615"/>
      <c r="B19" s="619"/>
      <c r="C19" s="9" t="s">
        <v>49</v>
      </c>
      <c r="D19" s="431"/>
      <c r="E19" s="423"/>
      <c r="F19" s="423"/>
      <c r="G19" s="424"/>
      <c r="I19" s="368"/>
    </row>
    <row r="20" spans="1:9">
      <c r="A20" s="615"/>
      <c r="B20" s="619"/>
      <c r="C20" s="9" t="s">
        <v>50</v>
      </c>
      <c r="D20" s="431"/>
      <c r="E20" s="423"/>
      <c r="F20" s="423"/>
      <c r="G20" s="424"/>
      <c r="I20" s="368"/>
    </row>
    <row r="21" spans="1:9">
      <c r="A21" s="615"/>
      <c r="B21" s="619"/>
      <c r="C21" s="9" t="s">
        <v>51</v>
      </c>
      <c r="D21" s="431"/>
      <c r="E21" s="423"/>
      <c r="F21" s="423"/>
      <c r="G21" s="424"/>
      <c r="I21" s="368"/>
    </row>
    <row r="22" spans="1:9">
      <c r="A22" s="615"/>
      <c r="B22" s="619"/>
      <c r="C22" s="9" t="s">
        <v>52</v>
      </c>
      <c r="D22" s="431"/>
      <c r="E22" s="423"/>
      <c r="F22" s="423"/>
      <c r="G22" s="424"/>
      <c r="I22" s="368"/>
    </row>
    <row r="23" spans="1:9">
      <c r="A23" s="615"/>
      <c r="B23" s="619"/>
      <c r="C23" s="9" t="s">
        <v>53</v>
      </c>
      <c r="D23" s="431"/>
      <c r="E23" s="423"/>
      <c r="F23" s="423"/>
      <c r="G23" s="424"/>
      <c r="I23" s="368"/>
    </row>
    <row r="24" spans="1:9">
      <c r="A24" s="615"/>
      <c r="B24" s="619"/>
      <c r="C24" s="9" t="s">
        <v>54</v>
      </c>
      <c r="D24" s="431"/>
      <c r="E24" s="423"/>
      <c r="F24" s="423"/>
      <c r="G24" s="424"/>
      <c r="I24" s="368"/>
    </row>
    <row r="25" spans="1:9">
      <c r="A25" s="615"/>
      <c r="B25" s="619"/>
      <c r="C25" s="9" t="s">
        <v>55</v>
      </c>
      <c r="D25" s="431"/>
      <c r="E25" s="423"/>
      <c r="F25" s="423"/>
      <c r="G25" s="424"/>
      <c r="I25" s="368"/>
    </row>
    <row r="26" spans="1:9">
      <c r="A26" s="615"/>
      <c r="B26" s="619"/>
      <c r="C26" s="9" t="s">
        <v>56</v>
      </c>
      <c r="D26" s="431"/>
      <c r="E26" s="423"/>
      <c r="F26" s="423"/>
      <c r="G26" s="424"/>
      <c r="I26" s="368"/>
    </row>
    <row r="27" spans="1:9">
      <c r="A27" s="615"/>
      <c r="B27" s="619"/>
      <c r="C27" s="9" t="s">
        <v>57</v>
      </c>
      <c r="D27" s="431"/>
      <c r="E27" s="423"/>
      <c r="F27" s="423"/>
      <c r="G27" s="424"/>
      <c r="I27" s="368"/>
    </row>
    <row r="28" spans="1:9">
      <c r="A28" s="32" t="s">
        <v>45</v>
      </c>
      <c r="B28" s="50"/>
      <c r="C28" s="39"/>
      <c r="D28" s="32">
        <f>SUM(D29:D32)</f>
        <v>0</v>
      </c>
      <c r="E28" s="366">
        <f>SUM(E29:E32)</f>
        <v>0</v>
      </c>
      <c r="F28" s="366">
        <f>SUM(F29:F32)</f>
        <v>0</v>
      </c>
      <c r="G28" s="201">
        <f>SUM(G29:G32)</f>
        <v>0</v>
      </c>
      <c r="I28" s="175"/>
    </row>
    <row r="29" spans="1:9">
      <c r="A29" s="615"/>
      <c r="B29" s="618"/>
      <c r="C29" s="172" t="s">
        <v>58</v>
      </c>
      <c r="D29" s="431"/>
      <c r="E29" s="423"/>
      <c r="F29" s="423"/>
      <c r="G29" s="424"/>
    </row>
    <row r="30" spans="1:9">
      <c r="A30" s="615"/>
      <c r="B30" s="619"/>
      <c r="C30" s="59" t="s">
        <v>59</v>
      </c>
      <c r="D30" s="431"/>
      <c r="E30" s="423"/>
      <c r="F30" s="423"/>
      <c r="G30" s="424"/>
    </row>
    <row r="31" spans="1:9">
      <c r="A31" s="615"/>
      <c r="B31" s="619"/>
      <c r="C31" s="59" t="s">
        <v>60</v>
      </c>
      <c r="D31" s="431"/>
      <c r="E31" s="423"/>
      <c r="F31" s="423"/>
      <c r="G31" s="424"/>
    </row>
    <row r="32" spans="1:9">
      <c r="A32" s="615"/>
      <c r="B32" s="619"/>
      <c r="C32" s="374" t="s">
        <v>61</v>
      </c>
      <c r="D32" s="431"/>
      <c r="E32" s="423"/>
      <c r="F32" s="423"/>
      <c r="G32" s="424"/>
    </row>
    <row r="33" spans="1:7" ht="25.5">
      <c r="A33" s="365" t="s">
        <v>85</v>
      </c>
      <c r="B33" s="367"/>
      <c r="C33" s="373"/>
      <c r="D33" s="32">
        <f>SUM(D34:D37)</f>
        <v>0</v>
      </c>
      <c r="E33" s="366">
        <f>SUM(E34:E37)</f>
        <v>0</v>
      </c>
      <c r="F33" s="366">
        <f>SUM(F34:F37)</f>
        <v>0</v>
      </c>
      <c r="G33" s="201">
        <f>SUM(G34:G37)</f>
        <v>0</v>
      </c>
    </row>
    <row r="34" spans="1:7">
      <c r="A34" s="615"/>
      <c r="B34" s="618"/>
      <c r="C34" s="9" t="s">
        <v>62</v>
      </c>
      <c r="D34" s="431"/>
      <c r="E34" s="423"/>
      <c r="F34" s="423"/>
      <c r="G34" s="424"/>
    </row>
    <row r="35" spans="1:7">
      <c r="A35" s="615"/>
      <c r="B35" s="619"/>
      <c r="C35" s="9" t="s">
        <v>63</v>
      </c>
      <c r="D35" s="431"/>
      <c r="E35" s="423"/>
      <c r="F35" s="423"/>
      <c r="G35" s="424"/>
    </row>
    <row r="36" spans="1:7">
      <c r="A36" s="615"/>
      <c r="B36" s="619"/>
      <c r="C36" s="372" t="s">
        <v>64</v>
      </c>
      <c r="D36" s="431"/>
      <c r="E36" s="423"/>
      <c r="F36" s="423"/>
      <c r="G36" s="424"/>
    </row>
    <row r="37" spans="1:7" ht="13.5" thickBot="1">
      <c r="A37" s="617"/>
      <c r="B37" s="620"/>
      <c r="C37" s="11" t="s">
        <v>65</v>
      </c>
      <c r="D37" s="432"/>
      <c r="E37" s="425"/>
      <c r="F37" s="425"/>
      <c r="G37" s="426"/>
    </row>
    <row r="39" spans="1:7">
      <c r="A39" s="55" t="s">
        <v>89</v>
      </c>
      <c r="C39" s="55" t="s">
        <v>129</v>
      </c>
      <c r="E39" s="55" t="s">
        <v>130</v>
      </c>
    </row>
    <row r="40" spans="1:7">
      <c r="A40" s="4" t="s">
        <v>82</v>
      </c>
      <c r="C40" s="4" t="s">
        <v>134</v>
      </c>
      <c r="E40" s="4" t="s">
        <v>134</v>
      </c>
    </row>
  </sheetData>
  <sheetProtection password="D643" sheet="1"/>
  <protectedRanges>
    <protectedRange sqref="A40 C40 E40" name="Zonă9"/>
    <protectedRange sqref="A1" name="Zonă8"/>
    <protectedRange sqref="D10:G11" name="Zonă2"/>
    <protectedRange sqref="D13:G14" name="Zonă3"/>
    <protectedRange sqref="D17:G27" name="Zonă4"/>
    <protectedRange sqref="D29:G32" name="Zonă5"/>
    <protectedRange sqref="D34:G37" name="Zonă6"/>
    <protectedRange sqref="A40" name="Zonă7"/>
  </protectedRanges>
  <mergeCells count="15">
    <mergeCell ref="A13:A14"/>
    <mergeCell ref="A17:A27"/>
    <mergeCell ref="B17:B27"/>
    <mergeCell ref="A34:A37"/>
    <mergeCell ref="B34:B37"/>
    <mergeCell ref="A29:A32"/>
    <mergeCell ref="B29:B32"/>
    <mergeCell ref="F5:G5"/>
    <mergeCell ref="A3:G3"/>
    <mergeCell ref="A4:G4"/>
    <mergeCell ref="D5:E5"/>
    <mergeCell ref="A10:A11"/>
    <mergeCell ref="A5:A6"/>
    <mergeCell ref="B5:B6"/>
    <mergeCell ref="C5:C6"/>
  </mergeCells>
  <pageMargins left="0.45" right="0.45" top="0.25" bottom="0.25" header="0.3" footer="0.3"/>
  <pageSetup paperSize="9" scale="9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66FF33"/>
  </sheetPr>
  <dimension ref="A1:P32"/>
  <sheetViews>
    <sheetView topLeftCell="A4" workbookViewId="0">
      <selection activeCell="M18" sqref="M18"/>
    </sheetView>
  </sheetViews>
  <sheetFormatPr defaultRowHeight="12.75"/>
  <cols>
    <col min="1" max="1" width="31.42578125" style="4" customWidth="1"/>
    <col min="2" max="2" width="6.85546875" style="4" customWidth="1"/>
    <col min="3" max="3" width="11.42578125" style="4" customWidth="1"/>
    <col min="4" max="5" width="6.7109375" style="4" customWidth="1"/>
    <col min="6" max="6" width="6.5703125" style="4" customWidth="1"/>
    <col min="7" max="7" width="7.42578125" style="4" customWidth="1"/>
    <col min="8" max="8" width="6.140625" style="4" customWidth="1"/>
    <col min="9" max="9" width="7.42578125" style="4" customWidth="1"/>
    <col min="10" max="10" width="11.7109375" style="4" bestFit="1" customWidth="1"/>
    <col min="11" max="11" width="10.85546875" style="4" customWidth="1"/>
    <col min="12" max="16384" width="9.140625" style="4"/>
  </cols>
  <sheetData>
    <row r="1" spans="1:16">
      <c r="A1" s="3" t="s">
        <v>117</v>
      </c>
    </row>
    <row r="3" spans="1:16" s="5" customFormat="1" ht="31.5" customHeight="1">
      <c r="A3" s="627" t="s">
        <v>126</v>
      </c>
      <c r="B3" s="627"/>
      <c r="C3" s="627"/>
      <c r="D3" s="627"/>
      <c r="E3" s="627"/>
      <c r="F3" s="627"/>
      <c r="G3" s="627"/>
      <c r="H3" s="627"/>
      <c r="I3" s="627"/>
      <c r="J3" s="627"/>
      <c r="K3" s="627"/>
      <c r="N3" s="5" t="s">
        <v>1</v>
      </c>
    </row>
    <row r="4" spans="1:16" s="5" customFormat="1" ht="16.5">
      <c r="A4" s="643"/>
      <c r="B4" s="643"/>
      <c r="C4" s="643"/>
      <c r="D4" s="643"/>
      <c r="E4" s="643"/>
      <c r="F4" s="643"/>
      <c r="G4" s="643"/>
      <c r="H4" s="643"/>
      <c r="I4" s="643"/>
      <c r="J4" s="643"/>
      <c r="K4" s="643"/>
    </row>
    <row r="5" spans="1:16" s="5" customFormat="1" ht="18.75" customHeight="1" thickBot="1">
      <c r="A5" s="440" t="s">
        <v>131</v>
      </c>
      <c r="B5" s="64"/>
      <c r="C5" s="64"/>
      <c r="D5" s="64"/>
      <c r="E5" s="64"/>
      <c r="F5" s="64"/>
      <c r="G5" s="64"/>
      <c r="H5" s="64"/>
      <c r="I5" s="64"/>
      <c r="J5" s="64"/>
      <c r="K5" s="64"/>
    </row>
    <row r="6" spans="1:16" ht="13.5" thickBot="1">
      <c r="A6" s="638" t="s">
        <v>23</v>
      </c>
      <c r="B6" s="631" t="s">
        <v>114</v>
      </c>
      <c r="C6" s="632"/>
      <c r="D6" s="632"/>
      <c r="E6" s="633"/>
      <c r="F6" s="631" t="s">
        <v>115</v>
      </c>
      <c r="G6" s="632"/>
      <c r="H6" s="632"/>
      <c r="I6" s="633"/>
      <c r="J6" s="634" t="s">
        <v>24</v>
      </c>
      <c r="K6" s="635"/>
    </row>
    <row r="7" spans="1:16" ht="63" customHeight="1" thickBot="1">
      <c r="A7" s="639"/>
      <c r="B7" s="628" t="s">
        <v>116</v>
      </c>
      <c r="C7" s="629"/>
      <c r="D7" s="628" t="s">
        <v>86</v>
      </c>
      <c r="E7" s="630"/>
      <c r="F7" s="628" t="s">
        <v>116</v>
      </c>
      <c r="G7" s="629"/>
      <c r="H7" s="628" t="s">
        <v>86</v>
      </c>
      <c r="I7" s="630"/>
      <c r="J7" s="636"/>
      <c r="K7" s="637"/>
    </row>
    <row r="8" spans="1:16" ht="50.25" customHeight="1" thickBot="1">
      <c r="A8" s="640"/>
      <c r="B8" s="396" t="s">
        <v>5</v>
      </c>
      <c r="C8" s="399" t="s">
        <v>0</v>
      </c>
      <c r="D8" s="405" t="s">
        <v>5</v>
      </c>
      <c r="E8" s="398" t="s">
        <v>0</v>
      </c>
      <c r="F8" s="397" t="s">
        <v>5</v>
      </c>
      <c r="G8" s="398" t="s">
        <v>0</v>
      </c>
      <c r="H8" s="406" t="s">
        <v>5</v>
      </c>
      <c r="I8" s="407" t="s">
        <v>0</v>
      </c>
      <c r="J8" s="410" t="s">
        <v>118</v>
      </c>
      <c r="K8" s="411" t="s">
        <v>119</v>
      </c>
    </row>
    <row r="9" spans="1:16">
      <c r="A9" s="400" t="s">
        <v>46</v>
      </c>
      <c r="B9" s="401">
        <f>SUM(B10:B29)</f>
        <v>0</v>
      </c>
      <c r="C9" s="402">
        <f t="shared" ref="C9:I9" si="0">SUM(C10:C29)</f>
        <v>0</v>
      </c>
      <c r="D9" s="403">
        <f t="shared" si="0"/>
        <v>0</v>
      </c>
      <c r="E9" s="404">
        <f t="shared" si="0"/>
        <v>0</v>
      </c>
      <c r="F9" s="395">
        <f t="shared" si="0"/>
        <v>0</v>
      </c>
      <c r="G9" s="402">
        <f t="shared" si="0"/>
        <v>0</v>
      </c>
      <c r="H9" s="408">
        <f t="shared" si="0"/>
        <v>0</v>
      </c>
      <c r="I9" s="409">
        <f t="shared" si="0"/>
        <v>0</v>
      </c>
      <c r="J9" s="248" t="e">
        <f>SUM(J10:J27)</f>
        <v>#DIV/0!</v>
      </c>
      <c r="K9" s="249" t="e">
        <f>SUM(K10:K27)</f>
        <v>#DIV/0!</v>
      </c>
    </row>
    <row r="10" spans="1:16">
      <c r="A10" s="388" t="s">
        <v>47</v>
      </c>
      <c r="B10" s="433"/>
      <c r="C10" s="434"/>
      <c r="D10" s="539"/>
      <c r="E10" s="540"/>
      <c r="F10" s="539"/>
      <c r="G10" s="540"/>
      <c r="H10" s="539"/>
      <c r="I10" s="540"/>
      <c r="J10" s="250" t="e">
        <f>C10/$C$9</f>
        <v>#DIV/0!</v>
      </c>
      <c r="K10" s="251" t="e">
        <f>G10/$G$9</f>
        <v>#DIV/0!</v>
      </c>
    </row>
    <row r="11" spans="1:16">
      <c r="A11" s="59" t="s">
        <v>48</v>
      </c>
      <c r="B11" s="539"/>
      <c r="C11" s="540"/>
      <c r="D11" s="539"/>
      <c r="E11" s="540"/>
      <c r="F11" s="539"/>
      <c r="G11" s="540"/>
      <c r="H11" s="539"/>
      <c r="I11" s="540"/>
      <c r="J11" s="250" t="e">
        <f t="shared" ref="J11:J26" si="1">C11/$C$9</f>
        <v>#DIV/0!</v>
      </c>
      <c r="K11" s="251" t="e">
        <f t="shared" ref="K11:K26" si="2">G11/$G$9</f>
        <v>#DIV/0!</v>
      </c>
      <c r="N11" s="363"/>
      <c r="O11" s="363"/>
      <c r="P11" s="363"/>
    </row>
    <row r="12" spans="1:16">
      <c r="A12" s="59" t="s">
        <v>49</v>
      </c>
      <c r="B12" s="539"/>
      <c r="C12" s="540"/>
      <c r="D12" s="539"/>
      <c r="E12" s="540"/>
      <c r="F12" s="539"/>
      <c r="G12" s="540"/>
      <c r="H12" s="539"/>
      <c r="I12" s="540"/>
      <c r="J12" s="250" t="e">
        <f t="shared" si="1"/>
        <v>#DIV/0!</v>
      </c>
      <c r="K12" s="251" t="e">
        <f t="shared" si="2"/>
        <v>#DIV/0!</v>
      </c>
    </row>
    <row r="13" spans="1:16">
      <c r="A13" s="59" t="s">
        <v>50</v>
      </c>
      <c r="B13" s="539"/>
      <c r="C13" s="540"/>
      <c r="D13" s="539"/>
      <c r="E13" s="540"/>
      <c r="F13" s="539"/>
      <c r="G13" s="540"/>
      <c r="H13" s="539"/>
      <c r="I13" s="540"/>
      <c r="J13" s="250" t="e">
        <f t="shared" si="1"/>
        <v>#DIV/0!</v>
      </c>
      <c r="K13" s="251" t="e">
        <f t="shared" si="2"/>
        <v>#DIV/0!</v>
      </c>
    </row>
    <row r="14" spans="1:16">
      <c r="A14" s="59" t="s">
        <v>51</v>
      </c>
      <c r="B14" s="539"/>
      <c r="C14" s="540"/>
      <c r="D14" s="539"/>
      <c r="E14" s="540"/>
      <c r="F14" s="539"/>
      <c r="G14" s="540"/>
      <c r="H14" s="539"/>
      <c r="I14" s="540"/>
      <c r="J14" s="250" t="e">
        <f t="shared" si="1"/>
        <v>#DIV/0!</v>
      </c>
      <c r="K14" s="251" t="e">
        <f t="shared" si="2"/>
        <v>#DIV/0!</v>
      </c>
    </row>
    <row r="15" spans="1:16">
      <c r="A15" s="59" t="s">
        <v>52</v>
      </c>
      <c r="B15" s="539"/>
      <c r="C15" s="540"/>
      <c r="D15" s="539"/>
      <c r="E15" s="540"/>
      <c r="F15" s="539"/>
      <c r="G15" s="540"/>
      <c r="H15" s="539"/>
      <c r="I15" s="540"/>
      <c r="J15" s="250" t="e">
        <f t="shared" si="1"/>
        <v>#DIV/0!</v>
      </c>
      <c r="K15" s="251" t="e">
        <f>G15/$G$9</f>
        <v>#DIV/0!</v>
      </c>
    </row>
    <row r="16" spans="1:16">
      <c r="A16" s="59" t="s">
        <v>53</v>
      </c>
      <c r="B16" s="539"/>
      <c r="C16" s="540"/>
      <c r="D16" s="539"/>
      <c r="E16" s="540"/>
      <c r="F16" s="539"/>
      <c r="G16" s="540"/>
      <c r="H16" s="539"/>
      <c r="I16" s="540"/>
      <c r="J16" s="250" t="e">
        <f t="shared" si="1"/>
        <v>#DIV/0!</v>
      </c>
      <c r="K16" s="251" t="e">
        <f t="shared" si="2"/>
        <v>#DIV/0!</v>
      </c>
    </row>
    <row r="17" spans="1:12">
      <c r="A17" s="59" t="s">
        <v>54</v>
      </c>
      <c r="B17" s="539"/>
      <c r="C17" s="540"/>
      <c r="D17" s="539"/>
      <c r="E17" s="540"/>
      <c r="F17" s="539"/>
      <c r="G17" s="540"/>
      <c r="H17" s="539"/>
      <c r="I17" s="540"/>
      <c r="J17" s="250" t="e">
        <f t="shared" si="1"/>
        <v>#DIV/0!</v>
      </c>
      <c r="K17" s="251" t="e">
        <f t="shared" si="2"/>
        <v>#DIV/0!</v>
      </c>
    </row>
    <row r="18" spans="1:12">
      <c r="A18" s="59" t="s">
        <v>55</v>
      </c>
      <c r="B18" s="539"/>
      <c r="C18" s="540"/>
      <c r="D18" s="539"/>
      <c r="E18" s="540"/>
      <c r="F18" s="539"/>
      <c r="G18" s="540"/>
      <c r="H18" s="539"/>
      <c r="I18" s="540"/>
      <c r="J18" s="250" t="e">
        <f t="shared" si="1"/>
        <v>#DIV/0!</v>
      </c>
      <c r="K18" s="251" t="e">
        <f t="shared" si="2"/>
        <v>#DIV/0!</v>
      </c>
    </row>
    <row r="19" spans="1:12">
      <c r="A19" s="59" t="s">
        <v>56</v>
      </c>
      <c r="B19" s="539"/>
      <c r="C19" s="540"/>
      <c r="D19" s="539"/>
      <c r="E19" s="540"/>
      <c r="F19" s="539"/>
      <c r="G19" s="540"/>
      <c r="H19" s="539"/>
      <c r="I19" s="540"/>
      <c r="J19" s="250" t="e">
        <f t="shared" si="1"/>
        <v>#DIV/0!</v>
      </c>
      <c r="K19" s="251" t="e">
        <f t="shared" si="2"/>
        <v>#DIV/0!</v>
      </c>
    </row>
    <row r="20" spans="1:12">
      <c r="A20" s="245" t="s">
        <v>57</v>
      </c>
      <c r="B20" s="539"/>
      <c r="C20" s="540"/>
      <c r="D20" s="539"/>
      <c r="E20" s="540"/>
      <c r="F20" s="539"/>
      <c r="G20" s="540"/>
      <c r="H20" s="539"/>
      <c r="I20" s="540"/>
      <c r="J20" s="250" t="e">
        <f t="shared" si="1"/>
        <v>#DIV/0!</v>
      </c>
      <c r="K20" s="251" t="e">
        <f t="shared" si="2"/>
        <v>#DIV/0!</v>
      </c>
    </row>
    <row r="21" spans="1:12">
      <c r="A21" s="172" t="s">
        <v>58</v>
      </c>
      <c r="B21" s="539"/>
      <c r="C21" s="540"/>
      <c r="D21" s="539"/>
      <c r="E21" s="540"/>
      <c r="F21" s="539"/>
      <c r="G21" s="540"/>
      <c r="H21" s="539"/>
      <c r="I21" s="540"/>
      <c r="J21" s="250" t="e">
        <f t="shared" si="1"/>
        <v>#DIV/0!</v>
      </c>
      <c r="K21" s="251" t="e">
        <f t="shared" si="2"/>
        <v>#DIV/0!</v>
      </c>
    </row>
    <row r="22" spans="1:12">
      <c r="A22" s="59" t="s">
        <v>59</v>
      </c>
      <c r="B22" s="539"/>
      <c r="C22" s="540"/>
      <c r="D22" s="539"/>
      <c r="E22" s="540"/>
      <c r="F22" s="539"/>
      <c r="G22" s="540"/>
      <c r="H22" s="539"/>
      <c r="I22" s="540"/>
      <c r="J22" s="250" t="e">
        <f t="shared" si="1"/>
        <v>#DIV/0!</v>
      </c>
      <c r="K22" s="251" t="e">
        <f t="shared" si="2"/>
        <v>#DIV/0!</v>
      </c>
    </row>
    <row r="23" spans="1:12">
      <c r="A23" s="59" t="s">
        <v>60</v>
      </c>
      <c r="B23" s="539"/>
      <c r="C23" s="540"/>
      <c r="D23" s="539"/>
      <c r="E23" s="540"/>
      <c r="F23" s="539"/>
      <c r="G23" s="540"/>
      <c r="H23" s="539"/>
      <c r="I23" s="540"/>
      <c r="J23" s="250" t="e">
        <f t="shared" si="1"/>
        <v>#DIV/0!</v>
      </c>
      <c r="K23" s="251" t="e">
        <f t="shared" si="2"/>
        <v>#DIV/0!</v>
      </c>
    </row>
    <row r="24" spans="1:12">
      <c r="A24" s="374" t="s">
        <v>61</v>
      </c>
      <c r="B24" s="539"/>
      <c r="C24" s="540"/>
      <c r="D24" s="539"/>
      <c r="E24" s="540"/>
      <c r="F24" s="539"/>
      <c r="G24" s="540"/>
      <c r="H24" s="539"/>
      <c r="I24" s="540"/>
      <c r="J24" s="250" t="e">
        <f t="shared" si="1"/>
        <v>#DIV/0!</v>
      </c>
      <c r="K24" s="251" t="e">
        <f t="shared" si="2"/>
        <v>#DIV/0!</v>
      </c>
    </row>
    <row r="25" spans="1:12">
      <c r="A25" s="388" t="s">
        <v>62</v>
      </c>
      <c r="B25" s="539"/>
      <c r="C25" s="540"/>
      <c r="D25" s="539"/>
      <c r="E25" s="540"/>
      <c r="F25" s="539"/>
      <c r="G25" s="540"/>
      <c r="H25" s="539"/>
      <c r="I25" s="540"/>
      <c r="J25" s="250" t="e">
        <f t="shared" si="1"/>
        <v>#DIV/0!</v>
      </c>
      <c r="K25" s="251" t="e">
        <f t="shared" si="2"/>
        <v>#DIV/0!</v>
      </c>
    </row>
    <row r="26" spans="1:12">
      <c r="A26" s="59" t="s">
        <v>63</v>
      </c>
      <c r="B26" s="539"/>
      <c r="C26" s="540"/>
      <c r="D26" s="539"/>
      <c r="E26" s="540"/>
      <c r="F26" s="539"/>
      <c r="G26" s="540"/>
      <c r="H26" s="539"/>
      <c r="I26" s="540"/>
      <c r="J26" s="250" t="e">
        <f t="shared" si="1"/>
        <v>#DIV/0!</v>
      </c>
      <c r="K26" s="251" t="e">
        <f t="shared" si="2"/>
        <v>#DIV/0!</v>
      </c>
    </row>
    <row r="27" spans="1:12">
      <c r="A27" s="389" t="s">
        <v>64</v>
      </c>
      <c r="B27" s="539"/>
      <c r="C27" s="540"/>
      <c r="D27" s="539"/>
      <c r="E27" s="540"/>
      <c r="F27" s="539"/>
      <c r="G27" s="540"/>
      <c r="H27" s="539"/>
      <c r="I27" s="540"/>
      <c r="J27" s="386" t="e">
        <f>C27/$C$9</f>
        <v>#DIV/0!</v>
      </c>
      <c r="K27" s="387" t="e">
        <f>G27/$G$9</f>
        <v>#DIV/0!</v>
      </c>
    </row>
    <row r="28" spans="1:12">
      <c r="A28" s="59" t="s">
        <v>65</v>
      </c>
      <c r="B28" s="539"/>
      <c r="C28" s="540"/>
      <c r="D28" s="539"/>
      <c r="E28" s="540"/>
      <c r="F28" s="539"/>
      <c r="G28" s="540"/>
      <c r="H28" s="539"/>
      <c r="I28" s="540"/>
      <c r="J28" s="386" t="e">
        <f>C28/$C$9</f>
        <v>#DIV/0!</v>
      </c>
      <c r="K28" s="387" t="e">
        <f>G28/$G$9</f>
        <v>#DIV/0!</v>
      </c>
    </row>
    <row r="29" spans="1:12" ht="13.5" thickBot="1">
      <c r="A29" s="390" t="s">
        <v>15</v>
      </c>
      <c r="B29" s="539"/>
      <c r="C29" s="540"/>
      <c r="D29" s="539"/>
      <c r="E29" s="540"/>
      <c r="F29" s="539"/>
      <c r="G29" s="540"/>
      <c r="H29" s="539"/>
      <c r="I29" s="540"/>
      <c r="J29" s="252" t="e">
        <f>C29/$C$9</f>
        <v>#DIV/0!</v>
      </c>
      <c r="K29" s="253" t="e">
        <f>G29/$G$9</f>
        <v>#DIV/0!</v>
      </c>
    </row>
    <row r="30" spans="1:12" ht="27.75" customHeight="1">
      <c r="A30" s="641"/>
      <c r="B30" s="642"/>
      <c r="C30" s="642"/>
      <c r="D30" s="642"/>
      <c r="E30" s="642"/>
      <c r="F30" s="642"/>
      <c r="G30" s="642"/>
      <c r="H30" s="642"/>
      <c r="I30" s="642"/>
      <c r="J30" s="642"/>
      <c r="K30" s="642"/>
    </row>
    <row r="31" spans="1:12" ht="16.5">
      <c r="A31" s="55" t="s">
        <v>89</v>
      </c>
      <c r="D31" s="55" t="s">
        <v>129</v>
      </c>
      <c r="I31" s="55" t="s">
        <v>130</v>
      </c>
      <c r="K31" s="15"/>
      <c r="L31" s="5"/>
    </row>
    <row r="32" spans="1:12" ht="16.5">
      <c r="A32" s="4" t="s">
        <v>75</v>
      </c>
      <c r="D32" s="4" t="s">
        <v>133</v>
      </c>
      <c r="I32" s="4" t="s">
        <v>133</v>
      </c>
      <c r="K32" s="16"/>
      <c r="L32" s="5"/>
    </row>
  </sheetData>
  <sheetProtection password="D643" sheet="1"/>
  <protectedRanges>
    <protectedRange sqref="A32 D32 I32" name="Zonă6"/>
    <protectedRange sqref="A1" name="Zonă5"/>
    <protectedRange sqref="A5" name="Zonă21"/>
    <protectedRange sqref="A4" name="Zonă1"/>
    <protectedRange sqref="B10:I29" name="Zonă2"/>
    <protectedRange sqref="A32" name="Zonă4"/>
  </protectedRanges>
  <mergeCells count="11">
    <mergeCell ref="A30:K30"/>
    <mergeCell ref="A4:K4"/>
    <mergeCell ref="A3:K3"/>
    <mergeCell ref="B7:C7"/>
    <mergeCell ref="F7:G7"/>
    <mergeCell ref="D7:E7"/>
    <mergeCell ref="B6:E6"/>
    <mergeCell ref="H7:I7"/>
    <mergeCell ref="F6:I6"/>
    <mergeCell ref="J6:K7"/>
    <mergeCell ref="A6:A8"/>
  </mergeCells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V30"/>
  <sheetViews>
    <sheetView zoomScaleNormal="100" zoomScaleSheetLayoutView="100" workbookViewId="0">
      <selection activeCell="E11" sqref="E11"/>
    </sheetView>
  </sheetViews>
  <sheetFormatPr defaultRowHeight="12.75"/>
  <cols>
    <col min="1" max="1" width="33.7109375" style="4" customWidth="1"/>
    <col min="2" max="2" width="8.7109375" style="4" customWidth="1"/>
    <col min="3" max="3" width="8.85546875" style="4" customWidth="1"/>
    <col min="4" max="4" width="7.28515625" style="4" customWidth="1"/>
    <col min="5" max="5" width="11.85546875" style="4" customWidth="1"/>
    <col min="6" max="6" width="13.5703125" style="4" customWidth="1"/>
    <col min="7" max="7" width="15.28515625" style="4" bestFit="1" customWidth="1"/>
    <col min="8" max="16384" width="9.140625" style="4"/>
  </cols>
  <sheetData>
    <row r="1" spans="1:22" s="5" customFormat="1" ht="16.5">
      <c r="A1" s="3" t="s">
        <v>117</v>
      </c>
      <c r="B1" s="56"/>
      <c r="O1" s="16"/>
      <c r="P1" s="16"/>
      <c r="Q1" s="16"/>
      <c r="R1" s="16"/>
      <c r="S1" s="16"/>
      <c r="T1" s="16"/>
      <c r="U1" s="16"/>
      <c r="V1" s="16"/>
    </row>
    <row r="3" spans="1:22" s="5" customFormat="1" ht="45.75" customHeight="1">
      <c r="A3" s="627" t="s">
        <v>128</v>
      </c>
      <c r="B3" s="627"/>
      <c r="C3" s="627"/>
      <c r="D3" s="627"/>
      <c r="E3" s="627"/>
      <c r="F3" s="627"/>
      <c r="G3" s="627"/>
      <c r="J3" s="5" t="s">
        <v>1</v>
      </c>
    </row>
    <row r="4" spans="1:22" s="5" customFormat="1" ht="8.25" customHeight="1">
      <c r="A4" s="64"/>
      <c r="B4" s="64"/>
      <c r="C4" s="64"/>
      <c r="D4" s="64"/>
      <c r="E4" s="64"/>
      <c r="F4" s="64"/>
      <c r="G4" s="64"/>
    </row>
    <row r="5" spans="1:22" ht="13.5" thickBot="1">
      <c r="A5" s="247" t="s">
        <v>106</v>
      </c>
      <c r="B5" s="175"/>
      <c r="C5" s="175"/>
      <c r="D5" s="175"/>
      <c r="E5" s="175"/>
      <c r="F5" s="175"/>
      <c r="G5" s="175"/>
    </row>
    <row r="6" spans="1:22" ht="63" customHeight="1" thickBot="1">
      <c r="A6" s="646" t="s">
        <v>23</v>
      </c>
      <c r="B6" s="644" t="s">
        <v>120</v>
      </c>
      <c r="C6" s="645"/>
      <c r="D6" s="644" t="s">
        <v>121</v>
      </c>
      <c r="E6" s="645"/>
      <c r="F6" s="648" t="s">
        <v>24</v>
      </c>
      <c r="G6" s="649"/>
    </row>
    <row r="7" spans="1:22" ht="72" customHeight="1" thickBot="1">
      <c r="A7" s="647"/>
      <c r="B7" s="254" t="s">
        <v>5</v>
      </c>
      <c r="C7" s="255" t="s">
        <v>0</v>
      </c>
      <c r="D7" s="19" t="s">
        <v>5</v>
      </c>
      <c r="E7" s="18" t="s">
        <v>0</v>
      </c>
      <c r="F7" s="17" t="s">
        <v>122</v>
      </c>
      <c r="G7" s="20" t="s">
        <v>123</v>
      </c>
    </row>
    <row r="8" spans="1:22">
      <c r="A8" s="61" t="s">
        <v>46</v>
      </c>
      <c r="B8" s="256">
        <f t="shared" ref="B8:G8" si="0">SUM(B9:B26)</f>
        <v>0</v>
      </c>
      <c r="C8" s="257">
        <f t="shared" si="0"/>
        <v>0</v>
      </c>
      <c r="D8" s="258">
        <f t="shared" si="0"/>
        <v>0</v>
      </c>
      <c r="E8" s="257">
        <f t="shared" si="0"/>
        <v>0</v>
      </c>
      <c r="F8" s="248" t="e">
        <f t="shared" si="0"/>
        <v>#DIV/0!</v>
      </c>
      <c r="G8" s="249" t="e">
        <f t="shared" si="0"/>
        <v>#DIV/0!</v>
      </c>
    </row>
    <row r="9" spans="1:22">
      <c r="A9" s="59" t="s">
        <v>52</v>
      </c>
      <c r="B9" s="259">
        <f>'CL a IX a INV DE MASA ZI'!F24</f>
        <v>0</v>
      </c>
      <c r="C9" s="260">
        <f>'CL a IX a INV DE MASA ZI'!G24</f>
        <v>0</v>
      </c>
      <c r="D9" s="261">
        <f>'CL a IX a INV DE MASA ZI'!N24</f>
        <v>0</v>
      </c>
      <c r="E9" s="260">
        <f>'CL a IX a INV DE MASA ZI'!O24</f>
        <v>0</v>
      </c>
      <c r="F9" s="250" t="e">
        <f>C9/$C$8</f>
        <v>#DIV/0!</v>
      </c>
      <c r="G9" s="251" t="e">
        <f>E9/$E$8</f>
        <v>#DIV/0!</v>
      </c>
    </row>
    <row r="10" spans="1:22">
      <c r="A10" s="59" t="s">
        <v>57</v>
      </c>
      <c r="B10" s="259">
        <f>'CL a IX a INV DE MASA ZI'!F29</f>
        <v>0</v>
      </c>
      <c r="C10" s="260">
        <f>'CL a IX a INV DE MASA ZI'!G29</f>
        <v>0</v>
      </c>
      <c r="D10" s="261">
        <f>'CL a IX a INV DE MASA ZI'!N29</f>
        <v>0</v>
      </c>
      <c r="E10" s="260">
        <f>'CL a IX a INV DE MASA ZI'!O29</f>
        <v>0</v>
      </c>
      <c r="F10" s="250" t="e">
        <f t="shared" ref="F10:F25" si="1">C10/$C$8</f>
        <v>#DIV/0!</v>
      </c>
      <c r="G10" s="251" t="e">
        <f t="shared" ref="G10:G25" si="2">E10/$E$8</f>
        <v>#DIV/0!</v>
      </c>
      <c r="J10" s="363"/>
      <c r="K10" s="363"/>
      <c r="L10" s="363"/>
    </row>
    <row r="11" spans="1:22">
      <c r="A11" s="59" t="s">
        <v>50</v>
      </c>
      <c r="B11" s="259">
        <f>'CL a IX a INV DE MASA ZI'!F22</f>
        <v>0</v>
      </c>
      <c r="C11" s="260">
        <f>'CL a IX a INV DE MASA ZI'!G22</f>
        <v>0</v>
      </c>
      <c r="D11" s="261">
        <f>'CL a IX a INV DE MASA ZI'!N22</f>
        <v>0</v>
      </c>
      <c r="E11" s="260">
        <f>'CL a IX a INV DE MASA ZI'!O22</f>
        <v>0</v>
      </c>
      <c r="F11" s="250" t="e">
        <f t="shared" si="1"/>
        <v>#DIV/0!</v>
      </c>
      <c r="G11" s="251" t="e">
        <f t="shared" si="2"/>
        <v>#DIV/0!</v>
      </c>
    </row>
    <row r="12" spans="1:22">
      <c r="A12" s="59" t="s">
        <v>55</v>
      </c>
      <c r="B12" s="259">
        <f>'CL a IX a INV DE MASA ZI'!F27</f>
        <v>0</v>
      </c>
      <c r="C12" s="260">
        <f>'CL a IX a INV DE MASA ZI'!G27</f>
        <v>0</v>
      </c>
      <c r="D12" s="261">
        <f>'CL a IX a INV DE MASA ZI'!N27</f>
        <v>0</v>
      </c>
      <c r="E12" s="260">
        <f>'CL a IX a INV DE MASA ZI'!O27</f>
        <v>0</v>
      </c>
      <c r="F12" s="250" t="e">
        <f t="shared" si="1"/>
        <v>#DIV/0!</v>
      </c>
      <c r="G12" s="251" t="e">
        <f t="shared" si="2"/>
        <v>#DIV/0!</v>
      </c>
    </row>
    <row r="13" spans="1:22">
      <c r="A13" s="59" t="s">
        <v>47</v>
      </c>
      <c r="B13" s="259">
        <f>'CL a IX a INV DE MASA ZI'!F19</f>
        <v>0</v>
      </c>
      <c r="C13" s="260">
        <f>'CL a IX a INV DE MASA ZI'!G19</f>
        <v>0</v>
      </c>
      <c r="D13" s="261">
        <f>'CL a IX a INV DE MASA ZI'!N19</f>
        <v>0</v>
      </c>
      <c r="E13" s="260">
        <f>'CL a IX a INV DE MASA ZI'!O19</f>
        <v>0</v>
      </c>
      <c r="F13" s="250" t="e">
        <f t="shared" si="1"/>
        <v>#DIV/0!</v>
      </c>
      <c r="G13" s="251" t="e">
        <f t="shared" si="2"/>
        <v>#DIV/0!</v>
      </c>
    </row>
    <row r="14" spans="1:22">
      <c r="A14" s="59" t="s">
        <v>53</v>
      </c>
      <c r="B14" s="259">
        <f>'CL a IX a INV DE MASA ZI'!F25</f>
        <v>0</v>
      </c>
      <c r="C14" s="260">
        <f>'CL a IX a INV DE MASA ZI'!G25</f>
        <v>0</v>
      </c>
      <c r="D14" s="261">
        <f>'CL a IX a INV DE MASA ZI'!N25</f>
        <v>0</v>
      </c>
      <c r="E14" s="260">
        <f>'CL a IX a INV DE MASA ZI'!O25</f>
        <v>0</v>
      </c>
      <c r="F14" s="250" t="e">
        <f t="shared" si="1"/>
        <v>#DIV/0!</v>
      </c>
      <c r="G14" s="251" t="e">
        <f>E14/$E$8</f>
        <v>#DIV/0!</v>
      </c>
    </row>
    <row r="15" spans="1:22">
      <c r="A15" s="59" t="s">
        <v>49</v>
      </c>
      <c r="B15" s="259">
        <f>'CL a IX a INV DE MASA ZI'!F21</f>
        <v>0</v>
      </c>
      <c r="C15" s="260">
        <f>'CL a IX a INV DE MASA ZI'!G21</f>
        <v>0</v>
      </c>
      <c r="D15" s="261">
        <f>'CL a IX a INV DE MASA ZI'!N21</f>
        <v>0</v>
      </c>
      <c r="E15" s="260">
        <f>'CL a IX a INV DE MASA ZI'!O21</f>
        <v>0</v>
      </c>
      <c r="F15" s="250" t="e">
        <f t="shared" si="1"/>
        <v>#DIV/0!</v>
      </c>
      <c r="G15" s="251" t="e">
        <f t="shared" si="2"/>
        <v>#DIV/0!</v>
      </c>
    </row>
    <row r="16" spans="1:22">
      <c r="A16" s="59" t="s">
        <v>62</v>
      </c>
      <c r="B16" s="259">
        <f>'CL a IX a INV DE MASA ZI'!F36</f>
        <v>0</v>
      </c>
      <c r="C16" s="260">
        <f>'CL a IX a INV DE MASA ZI'!G36</f>
        <v>0</v>
      </c>
      <c r="D16" s="261">
        <f>'CL a IX a INV DE MASA ZI'!N36</f>
        <v>0</v>
      </c>
      <c r="E16" s="260">
        <f>'CL a IX a INV DE MASA ZI'!O36</f>
        <v>0</v>
      </c>
      <c r="F16" s="250" t="e">
        <f t="shared" si="1"/>
        <v>#DIV/0!</v>
      </c>
      <c r="G16" s="251" t="e">
        <f t="shared" si="2"/>
        <v>#DIV/0!</v>
      </c>
    </row>
    <row r="17" spans="1:8">
      <c r="A17" s="59" t="s">
        <v>65</v>
      </c>
      <c r="B17" s="259">
        <f>'CL a IX a INV DE MASA ZI'!F39</f>
        <v>0</v>
      </c>
      <c r="C17" s="260">
        <f>'CL a IX a INV DE MASA ZI'!G39</f>
        <v>0</v>
      </c>
      <c r="D17" s="261">
        <f>'CL a IX a INV DE MASA ZI'!N39</f>
        <v>0</v>
      </c>
      <c r="E17" s="260">
        <f>'CL a IX a INV DE MASA ZI'!O39</f>
        <v>0</v>
      </c>
      <c r="F17" s="250" t="e">
        <f t="shared" si="1"/>
        <v>#DIV/0!</v>
      </c>
      <c r="G17" s="251" t="e">
        <f t="shared" si="2"/>
        <v>#DIV/0!</v>
      </c>
    </row>
    <row r="18" spans="1:8">
      <c r="A18" s="59" t="s">
        <v>60</v>
      </c>
      <c r="B18" s="259">
        <f>'CL a IX a INV DE MASA ZI'!F33</f>
        <v>0</v>
      </c>
      <c r="C18" s="260">
        <f>'CL a IX a INV DE MASA ZI'!G33</f>
        <v>0</v>
      </c>
      <c r="D18" s="261">
        <f>'CL a IX a INV DE MASA ZI'!N33</f>
        <v>0</v>
      </c>
      <c r="E18" s="260">
        <f>'CL a IX a INV DE MASA ZI'!O33</f>
        <v>0</v>
      </c>
      <c r="F18" s="250" t="e">
        <f t="shared" si="1"/>
        <v>#DIV/0!</v>
      </c>
      <c r="G18" s="251" t="e">
        <f t="shared" si="2"/>
        <v>#DIV/0!</v>
      </c>
    </row>
    <row r="19" spans="1:8">
      <c r="A19" s="59" t="s">
        <v>59</v>
      </c>
      <c r="B19" s="259">
        <f>'CL a IX a INV DE MASA ZI'!F32</f>
        <v>0</v>
      </c>
      <c r="C19" s="260">
        <f>'CL a IX a INV DE MASA ZI'!G32</f>
        <v>0</v>
      </c>
      <c r="D19" s="261">
        <f>'CL a IX a INV DE MASA ZI'!N32</f>
        <v>0</v>
      </c>
      <c r="E19" s="260">
        <f>'CL a IX a INV DE MASA ZI'!O32</f>
        <v>0</v>
      </c>
      <c r="F19" s="250" t="e">
        <f t="shared" si="1"/>
        <v>#DIV/0!</v>
      </c>
      <c r="G19" s="251" t="e">
        <f t="shared" si="2"/>
        <v>#DIV/0!</v>
      </c>
    </row>
    <row r="20" spans="1:8">
      <c r="A20" s="59" t="s">
        <v>63</v>
      </c>
      <c r="B20" s="259">
        <f>'CL a IX a INV DE MASA ZI'!F37</f>
        <v>0</v>
      </c>
      <c r="C20" s="260">
        <f>'CL a IX a INV DE MASA ZI'!G37</f>
        <v>0</v>
      </c>
      <c r="D20" s="261">
        <f>'CL a IX a INV DE MASA ZI'!N37</f>
        <v>0</v>
      </c>
      <c r="E20" s="260">
        <f>'CL a IX a INV DE MASA ZI'!O37</f>
        <v>0</v>
      </c>
      <c r="F20" s="250" t="e">
        <f t="shared" si="1"/>
        <v>#DIV/0!</v>
      </c>
      <c r="G20" s="251" t="e">
        <f t="shared" si="2"/>
        <v>#DIV/0!</v>
      </c>
    </row>
    <row r="21" spans="1:8">
      <c r="A21" s="59" t="s">
        <v>51</v>
      </c>
      <c r="B21" s="259">
        <f>'CL a IX a INV DE MASA ZI'!F23</f>
        <v>0</v>
      </c>
      <c r="C21" s="260">
        <f>'CL a IX a INV DE MASA ZI'!G23</f>
        <v>0</v>
      </c>
      <c r="D21" s="261">
        <f>'CL a IX a INV DE MASA ZI'!N23</f>
        <v>0</v>
      </c>
      <c r="E21" s="260">
        <f>'CL a IX a INV DE MASA ZI'!O23</f>
        <v>0</v>
      </c>
      <c r="F21" s="250" t="e">
        <f t="shared" si="1"/>
        <v>#DIV/0!</v>
      </c>
      <c r="G21" s="251" t="e">
        <f t="shared" si="2"/>
        <v>#DIV/0!</v>
      </c>
    </row>
    <row r="22" spans="1:8">
      <c r="A22" s="59" t="s">
        <v>48</v>
      </c>
      <c r="B22" s="259">
        <f>'CL a IX a INV DE MASA ZI'!F20</f>
        <v>0</v>
      </c>
      <c r="C22" s="260">
        <f>'CL a IX a INV DE MASA ZI'!G20</f>
        <v>0</v>
      </c>
      <c r="D22" s="261">
        <f>'CL a IX a INV DE MASA ZI'!N20</f>
        <v>0</v>
      </c>
      <c r="E22" s="260">
        <f>'CL a IX a INV DE MASA ZI'!O20</f>
        <v>0</v>
      </c>
      <c r="F22" s="250" t="e">
        <f t="shared" si="1"/>
        <v>#DIV/0!</v>
      </c>
      <c r="G22" s="251" t="e">
        <f t="shared" si="2"/>
        <v>#DIV/0!</v>
      </c>
    </row>
    <row r="23" spans="1:8">
      <c r="A23" s="59" t="s">
        <v>54</v>
      </c>
      <c r="B23" s="259">
        <f>'CL a IX a INV DE MASA ZI'!F26</f>
        <v>0</v>
      </c>
      <c r="C23" s="260">
        <f>'CL a IX a INV DE MASA ZI'!G26</f>
        <v>0</v>
      </c>
      <c r="D23" s="261">
        <f>'CL a IX a INV DE MASA ZI'!N26</f>
        <v>0</v>
      </c>
      <c r="E23" s="260">
        <f>'CL a IX a INV DE MASA ZI'!O26</f>
        <v>0</v>
      </c>
      <c r="F23" s="250" t="e">
        <f t="shared" si="1"/>
        <v>#DIV/0!</v>
      </c>
      <c r="G23" s="251" t="e">
        <f t="shared" si="2"/>
        <v>#DIV/0!</v>
      </c>
    </row>
    <row r="24" spans="1:8">
      <c r="A24" s="59" t="s">
        <v>58</v>
      </c>
      <c r="B24" s="259">
        <f>'CL a IX a INV DE MASA ZI'!F31</f>
        <v>0</v>
      </c>
      <c r="C24" s="260">
        <f>'CL a IX a INV DE MASA ZI'!G31</f>
        <v>0</v>
      </c>
      <c r="D24" s="261">
        <f>'CL a IX a INV DE MASA ZI'!N31</f>
        <v>0</v>
      </c>
      <c r="E24" s="260">
        <f>'CL a IX a INV DE MASA ZI'!O31</f>
        <v>0</v>
      </c>
      <c r="F24" s="250" t="e">
        <f t="shared" si="1"/>
        <v>#DIV/0!</v>
      </c>
      <c r="G24" s="251" t="e">
        <f t="shared" si="2"/>
        <v>#DIV/0!</v>
      </c>
    </row>
    <row r="25" spans="1:8">
      <c r="A25" s="245" t="s">
        <v>56</v>
      </c>
      <c r="B25" s="259">
        <f>'CL a IX a INV DE MASA ZI'!F28</f>
        <v>0</v>
      </c>
      <c r="C25" s="260">
        <f>'CL a IX a INV DE MASA ZI'!G28</f>
        <v>0</v>
      </c>
      <c r="D25" s="261">
        <f>'CL a IX a INV DE MASA ZI'!N28</f>
        <v>0</v>
      </c>
      <c r="E25" s="260">
        <f>'CL a IX a INV DE MASA ZI'!O28</f>
        <v>0</v>
      </c>
      <c r="F25" s="250" t="e">
        <f t="shared" si="1"/>
        <v>#DIV/0!</v>
      </c>
      <c r="G25" s="251" t="e">
        <f t="shared" si="2"/>
        <v>#DIV/0!</v>
      </c>
    </row>
    <row r="26" spans="1:8" ht="13.5" thickBot="1">
      <c r="A26" s="246" t="s">
        <v>66</v>
      </c>
      <c r="B26" s="262">
        <f>'CL a IX a INV DE MASA ZI'!F42</f>
        <v>0</v>
      </c>
      <c r="C26" s="263">
        <f>'CL a IX a INV DE MASA ZI'!G42</f>
        <v>0</v>
      </c>
      <c r="D26" s="264">
        <f>'CL a IX a INV DE MASA ZI'!N42</f>
        <v>0</v>
      </c>
      <c r="E26" s="263">
        <f>'CL a IX a INV DE MASA ZI'!O42</f>
        <v>0</v>
      </c>
      <c r="F26" s="252" t="e">
        <f>C26/$C$8</f>
        <v>#DIV/0!</v>
      </c>
      <c r="G26" s="253" t="e">
        <f>E26/$E$8</f>
        <v>#DIV/0!</v>
      </c>
    </row>
    <row r="27" spans="1:8" ht="16.5">
      <c r="A27" s="13"/>
    </row>
    <row r="28" spans="1:8" ht="27.75" customHeight="1">
      <c r="A28" s="538" t="s">
        <v>89</v>
      </c>
      <c r="B28" s="55" t="s">
        <v>129</v>
      </c>
      <c r="D28" s="2"/>
      <c r="E28" s="2"/>
      <c r="F28" s="55" t="s">
        <v>130</v>
      </c>
      <c r="G28" s="2"/>
    </row>
    <row r="29" spans="1:8" ht="16.5">
      <c r="A29" s="13"/>
      <c r="G29" s="15"/>
      <c r="H29" s="5"/>
    </row>
    <row r="30" spans="1:8" ht="16.5">
      <c r="A30" s="4" t="s">
        <v>75</v>
      </c>
      <c r="B30" s="4" t="s">
        <v>82</v>
      </c>
      <c r="F30" s="4" t="s">
        <v>135</v>
      </c>
      <c r="G30" s="16"/>
      <c r="H30" s="5"/>
    </row>
  </sheetData>
  <sheetProtection password="D643" sheet="1"/>
  <protectedRanges>
    <protectedRange sqref="A30 B30 F30" name="Zonă2"/>
    <protectedRange sqref="A1" name="Zonă1"/>
  </protectedRanges>
  <customSheetViews>
    <customSheetView guid="{A82B35BB-89DE-46E1-AF28-25A96E9FDF8C}">
      <selection sqref="A1:IV65536"/>
      <pageMargins left="0.54" right="0.45" top="0.53" bottom="0.74803149606299213" header="0.31496062992125984" footer="0.31496062992125984"/>
      <pageSetup paperSize="9" scale="85" orientation="portrait" r:id="rId1"/>
    </customSheetView>
  </customSheetViews>
  <mergeCells count="5">
    <mergeCell ref="A3:G3"/>
    <mergeCell ref="B6:C6"/>
    <mergeCell ref="A6:A7"/>
    <mergeCell ref="D6:E6"/>
    <mergeCell ref="F6:G6"/>
  </mergeCells>
  <phoneticPr fontId="3" type="noConversion"/>
  <pageMargins left="0.54" right="0.45" top="0.53" bottom="0.74803149606299213" header="0.31496062992125984" footer="0.31496062992125984"/>
  <pageSetup paperSize="9" scale="85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Y31"/>
  <sheetViews>
    <sheetView workbookViewId="0">
      <selection activeCell="N16" sqref="N16"/>
    </sheetView>
  </sheetViews>
  <sheetFormatPr defaultRowHeight="12.75"/>
  <cols>
    <col min="1" max="1" width="24.85546875" customWidth="1"/>
    <col min="2" max="2" width="7.140625" customWidth="1"/>
    <col min="4" max="4" width="6.140625" customWidth="1"/>
    <col min="5" max="5" width="9.28515625" customWidth="1"/>
    <col min="6" max="6" width="14" customWidth="1"/>
    <col min="7" max="7" width="14.5703125" customWidth="1"/>
  </cols>
  <sheetData>
    <row r="1" spans="1:25">
      <c r="A1" s="3" t="s">
        <v>117</v>
      </c>
    </row>
    <row r="3" spans="1:25" ht="33.75" customHeight="1">
      <c r="A3" s="627" t="s">
        <v>127</v>
      </c>
      <c r="B3" s="627"/>
      <c r="C3" s="627"/>
      <c r="D3" s="627"/>
      <c r="E3" s="627"/>
      <c r="F3" s="627"/>
      <c r="G3" s="627"/>
      <c r="H3" s="5"/>
      <c r="I3" s="5"/>
      <c r="J3" s="5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8.75">
      <c r="A4" s="64"/>
      <c r="B4" s="64"/>
      <c r="C4" s="64"/>
      <c r="D4" s="64"/>
      <c r="E4" s="64"/>
      <c r="F4" s="64"/>
      <c r="G4" s="6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3.5" thickBot="1">
      <c r="A5" s="247" t="s">
        <v>106</v>
      </c>
    </row>
    <row r="6" spans="1:25" ht="52.5" customHeight="1" thickBot="1">
      <c r="A6" s="638" t="s">
        <v>23</v>
      </c>
      <c r="B6" s="648" t="s">
        <v>124</v>
      </c>
      <c r="C6" s="651"/>
      <c r="D6" s="652" t="s">
        <v>125</v>
      </c>
      <c r="E6" s="653"/>
      <c r="F6" s="648" t="s">
        <v>24</v>
      </c>
      <c r="G6" s="649"/>
    </row>
    <row r="7" spans="1:25" ht="26.25" thickBot="1">
      <c r="A7" s="650"/>
      <c r="B7" s="134" t="s">
        <v>5</v>
      </c>
      <c r="C7" s="20" t="s">
        <v>0</v>
      </c>
      <c r="D7" s="19" t="s">
        <v>5</v>
      </c>
      <c r="E7" s="18" t="s">
        <v>0</v>
      </c>
      <c r="F7" s="17" t="s">
        <v>122</v>
      </c>
      <c r="G7" s="20" t="s">
        <v>123</v>
      </c>
    </row>
    <row r="8" spans="1:25">
      <c r="A8" s="166" t="s">
        <v>46</v>
      </c>
      <c r="B8" s="165">
        <f t="shared" ref="B8:G8" si="0">SUM(B9:B27)</f>
        <v>0</v>
      </c>
      <c r="C8" s="164">
        <f t="shared" si="0"/>
        <v>0</v>
      </c>
      <c r="D8" s="361">
        <f t="shared" si="0"/>
        <v>0</v>
      </c>
      <c r="E8" s="164">
        <f t="shared" si="0"/>
        <v>0</v>
      </c>
      <c r="F8" s="167" t="e">
        <f t="shared" si="0"/>
        <v>#DIV/0!</v>
      </c>
      <c r="G8" s="359" t="e">
        <f t="shared" si="0"/>
        <v>#DIV/0!</v>
      </c>
      <c r="I8" s="362"/>
    </row>
    <row r="9" spans="1:25">
      <c r="A9" s="59" t="s">
        <v>29</v>
      </c>
      <c r="B9" s="360">
        <f>'CL a IX a INV DE MASA ZI'!H24</f>
        <v>0</v>
      </c>
      <c r="C9" s="360">
        <f>'CL a IX a INV DE MASA ZI'!I24</f>
        <v>0</v>
      </c>
      <c r="D9" s="261">
        <f>'CL a IX a INV DE MASA ZI'!P24</f>
        <v>0</v>
      </c>
      <c r="E9" s="260">
        <f>'CL a IX a INV DE MASA ZI'!Q24</f>
        <v>0</v>
      </c>
      <c r="F9" s="8" t="e">
        <f>C9/$C$8</f>
        <v>#DIV/0!</v>
      </c>
      <c r="G9" s="251" t="e">
        <f>E9/$E$8</f>
        <v>#DIV/0!</v>
      </c>
      <c r="I9" s="241"/>
    </row>
    <row r="10" spans="1:25">
      <c r="A10" s="59" t="s">
        <v>33</v>
      </c>
      <c r="B10" s="360">
        <f>'CL a IX a INV DE MASA ZI'!H29</f>
        <v>0</v>
      </c>
      <c r="C10" s="360">
        <f>'CL a IX a INV DE MASA ZI'!I29</f>
        <v>0</v>
      </c>
      <c r="D10" s="261">
        <f>'CL a IX a INV DE MASA ZI'!P29</f>
        <v>0</v>
      </c>
      <c r="E10" s="260">
        <f>'CL a IX a INV DE MASA ZI'!Q29</f>
        <v>0</v>
      </c>
      <c r="F10" s="8" t="e">
        <f t="shared" ref="F10:F25" si="1">C10/$C$8</f>
        <v>#DIV/0!</v>
      </c>
      <c r="G10" s="251" t="e">
        <f>E10/$E$8</f>
        <v>#DIV/0!</v>
      </c>
      <c r="I10" s="241"/>
    </row>
    <row r="11" spans="1:25">
      <c r="A11" s="59" t="s">
        <v>26</v>
      </c>
      <c r="B11" s="360">
        <f>'CL a IX a INV DE MASA ZI'!H22</f>
        <v>0</v>
      </c>
      <c r="C11" s="360">
        <f>'CL a IX a INV DE MASA ZI'!I22</f>
        <v>0</v>
      </c>
      <c r="D11" s="261">
        <f>'CL a IX a INV DE MASA ZI'!P22</f>
        <v>0</v>
      </c>
      <c r="E11" s="260">
        <f>'CL a IX a INV DE MASA ZI'!Q22</f>
        <v>0</v>
      </c>
      <c r="F11" s="8" t="e">
        <f t="shared" si="1"/>
        <v>#DIV/0!</v>
      </c>
      <c r="G11" s="251" t="e">
        <f t="shared" ref="G11:G25" si="2">E11/$E$8</f>
        <v>#DIV/0!</v>
      </c>
      <c r="I11" s="241"/>
    </row>
    <row r="12" spans="1:25">
      <c r="A12" s="59" t="s">
        <v>34</v>
      </c>
      <c r="B12" s="360">
        <f>'CL a IX a INV DE MASA ZI'!H27</f>
        <v>0</v>
      </c>
      <c r="C12" s="360">
        <f>'CL a IX a INV DE MASA ZI'!I27</f>
        <v>0</v>
      </c>
      <c r="D12" s="261">
        <f>'CL a IX a INV DE MASA ZI'!P27</f>
        <v>0</v>
      </c>
      <c r="E12" s="260">
        <f>'CL a IX a INV DE MASA ZI'!Q27</f>
        <v>0</v>
      </c>
      <c r="F12" s="8" t="e">
        <f t="shared" si="1"/>
        <v>#DIV/0!</v>
      </c>
      <c r="G12" s="251" t="e">
        <f t="shared" si="2"/>
        <v>#DIV/0!</v>
      </c>
      <c r="I12" s="241"/>
    </row>
    <row r="13" spans="1:25">
      <c r="A13" s="59" t="s">
        <v>32</v>
      </c>
      <c r="B13" s="360">
        <f>'CL a IX a INV DE MASA ZI'!H19</f>
        <v>0</v>
      </c>
      <c r="C13" s="360">
        <f>'CL a IX a INV DE MASA ZI'!I19</f>
        <v>0</v>
      </c>
      <c r="D13" s="261">
        <f>'CL a IX a INV DE MASA ZI'!P19</f>
        <v>0</v>
      </c>
      <c r="E13" s="260">
        <f>'CL a IX a INV DE MASA ZI'!Q19</f>
        <v>0</v>
      </c>
      <c r="F13" s="8" t="e">
        <f t="shared" si="1"/>
        <v>#DIV/0!</v>
      </c>
      <c r="G13" s="251" t="e">
        <f t="shared" si="2"/>
        <v>#DIV/0!</v>
      </c>
      <c r="I13" s="241"/>
    </row>
    <row r="14" spans="1:25">
      <c r="A14" s="59" t="s">
        <v>30</v>
      </c>
      <c r="B14" s="360">
        <f>'CL a IX a INV DE MASA ZI'!H25</f>
        <v>0</v>
      </c>
      <c r="C14" s="360">
        <f>'CL a IX a INV DE MASA ZI'!I25</f>
        <v>0</v>
      </c>
      <c r="D14" s="261">
        <f>'CL a IX a INV DE MASA ZI'!P25</f>
        <v>0</v>
      </c>
      <c r="E14" s="260">
        <f>'CL a IX a INV DE MASA ZI'!Q25</f>
        <v>0</v>
      </c>
      <c r="F14" s="8" t="e">
        <f t="shared" si="1"/>
        <v>#DIV/0!</v>
      </c>
      <c r="G14" s="251" t="e">
        <f t="shared" si="2"/>
        <v>#DIV/0!</v>
      </c>
      <c r="I14" s="241"/>
    </row>
    <row r="15" spans="1:25">
      <c r="A15" s="59" t="s">
        <v>28</v>
      </c>
      <c r="B15" s="360">
        <f>'CL a IX a INV DE MASA ZI'!H21</f>
        <v>0</v>
      </c>
      <c r="C15" s="360">
        <f>'CL a IX a INV DE MASA ZI'!I21</f>
        <v>0</v>
      </c>
      <c r="D15" s="261">
        <f>'CL a IX a INV DE MASA ZI'!P21</f>
        <v>0</v>
      </c>
      <c r="E15" s="260">
        <f>'CL a IX a INV DE MASA ZI'!Q21</f>
        <v>0</v>
      </c>
      <c r="F15" s="8" t="e">
        <f t="shared" si="1"/>
        <v>#DIV/0!</v>
      </c>
      <c r="G15" s="251" t="e">
        <f t="shared" si="2"/>
        <v>#DIV/0!</v>
      </c>
      <c r="I15" s="241"/>
    </row>
    <row r="16" spans="1:25">
      <c r="A16" s="59" t="s">
        <v>41</v>
      </c>
      <c r="B16" s="360">
        <f>'CL a IX a INV DE MASA ZI'!H36</f>
        <v>0</v>
      </c>
      <c r="C16" s="360">
        <f>'CL a IX a INV DE MASA ZI'!I36</f>
        <v>0</v>
      </c>
      <c r="D16" s="261">
        <f>'CL a IX a INV DE MASA ZI'!P36</f>
        <v>0</v>
      </c>
      <c r="E16" s="260">
        <f>'CL a IX a INV DE MASA ZI'!Q36</f>
        <v>0</v>
      </c>
      <c r="F16" s="8" t="e">
        <f t="shared" si="1"/>
        <v>#DIV/0!</v>
      </c>
      <c r="G16" s="251" t="e">
        <f t="shared" si="2"/>
        <v>#DIV/0!</v>
      </c>
      <c r="I16" s="241"/>
    </row>
    <row r="17" spans="1:9">
      <c r="A17" s="59" t="s">
        <v>42</v>
      </c>
      <c r="B17" s="360">
        <f>'CL a IX a INV DE MASA ZI'!H39</f>
        <v>0</v>
      </c>
      <c r="C17" s="360">
        <f>'CL a IX a INV DE MASA ZI'!I39</f>
        <v>0</v>
      </c>
      <c r="D17" s="261">
        <f>'CL a IX a INV DE MASA ZI'!P39</f>
        <v>0</v>
      </c>
      <c r="E17" s="260">
        <f>'CL a IX a INV DE MASA ZI'!Q39</f>
        <v>0</v>
      </c>
      <c r="F17" s="8" t="e">
        <f t="shared" si="1"/>
        <v>#DIV/0!</v>
      </c>
      <c r="G17" s="251" t="e">
        <f t="shared" si="2"/>
        <v>#DIV/0!</v>
      </c>
      <c r="I17" s="241"/>
    </row>
    <row r="18" spans="1:9">
      <c r="A18" s="59" t="s">
        <v>39</v>
      </c>
      <c r="B18" s="360">
        <f>'CL a IX a INV DE MASA ZI'!H33</f>
        <v>0</v>
      </c>
      <c r="C18" s="360">
        <f>'CL a IX a INV DE MASA ZI'!I33</f>
        <v>0</v>
      </c>
      <c r="D18" s="261">
        <f>'CL a IX a INV DE MASA ZI'!P33</f>
        <v>0</v>
      </c>
      <c r="E18" s="260">
        <f>'CL a IX a INV DE MASA ZI'!Q33</f>
        <v>0</v>
      </c>
      <c r="F18" s="8" t="e">
        <f t="shared" si="1"/>
        <v>#DIV/0!</v>
      </c>
      <c r="G18" s="251" t="e">
        <f t="shared" si="2"/>
        <v>#DIV/0!</v>
      </c>
      <c r="I18" s="241"/>
    </row>
    <row r="19" spans="1:9">
      <c r="A19" s="59" t="s">
        <v>38</v>
      </c>
      <c r="B19" s="360">
        <f>'CL a IX a INV DE MASA ZI'!H32</f>
        <v>0</v>
      </c>
      <c r="C19" s="360">
        <f>'CL a IX a INV DE MASA ZI'!I32</f>
        <v>0</v>
      </c>
      <c r="D19" s="261">
        <f>'CL a IX a INV DE MASA ZI'!P32</f>
        <v>0</v>
      </c>
      <c r="E19" s="260">
        <f>'CL a IX a INV DE MASA ZI'!Q32</f>
        <v>0</v>
      </c>
      <c r="F19" s="8" t="e">
        <f t="shared" si="1"/>
        <v>#DIV/0!</v>
      </c>
      <c r="G19" s="251" t="e">
        <f t="shared" si="2"/>
        <v>#DIV/0!</v>
      </c>
      <c r="I19" s="241"/>
    </row>
    <row r="20" spans="1:9">
      <c r="A20" s="59" t="s">
        <v>43</v>
      </c>
      <c r="B20" s="360">
        <f>'CL a IX a INV DE MASA ZI'!H37</f>
        <v>0</v>
      </c>
      <c r="C20" s="360">
        <f>'CL a IX a INV DE MASA ZI'!I37</f>
        <v>0</v>
      </c>
      <c r="D20" s="261">
        <f>'CL a IX a INV DE MASA ZI'!P37</f>
        <v>0</v>
      </c>
      <c r="E20" s="260">
        <f>'CL a IX a INV DE MASA ZI'!Q37</f>
        <v>0</v>
      </c>
      <c r="F20" s="8" t="e">
        <f t="shared" si="1"/>
        <v>#DIV/0!</v>
      </c>
      <c r="G20" s="251" t="e">
        <f t="shared" si="2"/>
        <v>#DIV/0!</v>
      </c>
      <c r="I20" s="241"/>
    </row>
    <row r="21" spans="1:9">
      <c r="A21" s="59" t="s">
        <v>25</v>
      </c>
      <c r="B21" s="360">
        <f>'CL a IX a INV DE MASA ZI'!H23</f>
        <v>0</v>
      </c>
      <c r="C21" s="360">
        <f>'CL a IX a INV DE MASA ZI'!I23</f>
        <v>0</v>
      </c>
      <c r="D21" s="261">
        <f>'CL a IX a INV DE MASA ZI'!P23</f>
        <v>0</v>
      </c>
      <c r="E21" s="260">
        <f>'CL a IX a INV DE MASA ZI'!Q23</f>
        <v>0</v>
      </c>
      <c r="F21" s="8" t="e">
        <f t="shared" si="1"/>
        <v>#DIV/0!</v>
      </c>
      <c r="G21" s="251" t="e">
        <f t="shared" si="2"/>
        <v>#DIV/0!</v>
      </c>
      <c r="I21" s="241"/>
    </row>
    <row r="22" spans="1:9">
      <c r="A22" s="59" t="s">
        <v>31</v>
      </c>
      <c r="B22" s="360">
        <f>'CL a IX a INV DE MASA ZI'!H20</f>
        <v>0</v>
      </c>
      <c r="C22" s="360">
        <f>'CL a IX a INV DE MASA ZI'!I20</f>
        <v>0</v>
      </c>
      <c r="D22" s="261">
        <f>'CL a IX a INV DE MASA ZI'!P20</f>
        <v>0</v>
      </c>
      <c r="E22" s="260">
        <f>'CL a IX a INV DE MASA ZI'!Q20</f>
        <v>0</v>
      </c>
      <c r="F22" s="8" t="e">
        <f t="shared" si="1"/>
        <v>#DIV/0!</v>
      </c>
      <c r="G22" s="251" t="e">
        <f t="shared" si="2"/>
        <v>#DIV/0!</v>
      </c>
      <c r="I22" s="241"/>
    </row>
    <row r="23" spans="1:9">
      <c r="A23" s="59" t="s">
        <v>35</v>
      </c>
      <c r="B23" s="360">
        <f>'CL a IX a INV DE MASA ZI'!H26</f>
        <v>0</v>
      </c>
      <c r="C23" s="360">
        <f>'CL a IX a INV DE MASA ZI'!I26</f>
        <v>0</v>
      </c>
      <c r="D23" s="261">
        <f>'CL a IX a INV DE MASA ZI'!P26</f>
        <v>0</v>
      </c>
      <c r="E23" s="260">
        <f>'CL a IX a INV DE MASA ZI'!Q26</f>
        <v>0</v>
      </c>
      <c r="F23" s="8" t="e">
        <f t="shared" si="1"/>
        <v>#DIV/0!</v>
      </c>
      <c r="G23" s="251" t="e">
        <f t="shared" si="2"/>
        <v>#DIV/0!</v>
      </c>
      <c r="I23" s="241"/>
    </row>
    <row r="24" spans="1:9">
      <c r="A24" s="59" t="s">
        <v>40</v>
      </c>
      <c r="B24" s="360">
        <f>'CL a IX a INV DE MASA ZI'!H31</f>
        <v>0</v>
      </c>
      <c r="C24" s="360">
        <f>'CL a IX a INV DE MASA ZI'!I31</f>
        <v>0</v>
      </c>
      <c r="D24" s="261">
        <f>'CL a IX a INV DE MASA ZI'!P31</f>
        <v>0</v>
      </c>
      <c r="E24" s="260">
        <f>'CL a IX a INV DE MASA ZI'!Q31</f>
        <v>0</v>
      </c>
      <c r="F24" s="8" t="e">
        <f t="shared" si="1"/>
        <v>#DIV/0!</v>
      </c>
      <c r="G24" s="251" t="e">
        <f t="shared" si="2"/>
        <v>#DIV/0!</v>
      </c>
      <c r="I24" s="241"/>
    </row>
    <row r="25" spans="1:9">
      <c r="A25" s="59" t="s">
        <v>27</v>
      </c>
      <c r="B25" s="360">
        <f>'CL a IX a INV DE MASA ZI'!H28</f>
        <v>0</v>
      </c>
      <c r="C25" s="360">
        <f>'CL a IX a INV DE MASA ZI'!I28</f>
        <v>0</v>
      </c>
      <c r="D25" s="261">
        <f>'CL a IX a INV DE MASA ZI'!P28</f>
        <v>0</v>
      </c>
      <c r="E25" s="260">
        <f>'CL a IX a INV DE MASA ZI'!Q28</f>
        <v>0</v>
      </c>
      <c r="F25" s="8" t="e">
        <f t="shared" si="1"/>
        <v>#DIV/0!</v>
      </c>
      <c r="G25" s="251" t="e">
        <f t="shared" si="2"/>
        <v>#DIV/0!</v>
      </c>
      <c r="I25" s="241"/>
    </row>
    <row r="26" spans="1:9">
      <c r="A26" s="526"/>
      <c r="B26" s="527"/>
      <c r="C26" s="527"/>
      <c r="D26" s="528"/>
      <c r="E26" s="529"/>
      <c r="F26" s="530"/>
      <c r="G26" s="531"/>
      <c r="I26" s="241"/>
    </row>
    <row r="27" spans="1:9" ht="13.5" thickBot="1">
      <c r="A27" s="532"/>
      <c r="B27" s="533"/>
      <c r="C27" s="533"/>
      <c r="D27" s="534"/>
      <c r="E27" s="535"/>
      <c r="F27" s="536"/>
      <c r="G27" s="537"/>
      <c r="I27" s="362"/>
    </row>
    <row r="28" spans="1:9" ht="16.5">
      <c r="A28" s="13"/>
    </row>
    <row r="29" spans="1:9" ht="15.75" customHeight="1">
      <c r="A29" s="174"/>
      <c r="B29" s="2"/>
      <c r="C29" s="2"/>
      <c r="D29" s="2"/>
      <c r="E29" s="2"/>
      <c r="F29" s="2"/>
      <c r="G29" s="2"/>
    </row>
    <row r="30" spans="1:9" ht="16.5">
      <c r="A30" s="55" t="s">
        <v>89</v>
      </c>
      <c r="C30" s="55" t="s">
        <v>129</v>
      </c>
      <c r="F30" s="55" t="s">
        <v>130</v>
      </c>
      <c r="G30" s="15"/>
      <c r="H30" s="5"/>
    </row>
    <row r="31" spans="1:9" ht="16.5">
      <c r="A31" s="1" t="s">
        <v>75</v>
      </c>
      <c r="C31" s="1" t="s">
        <v>134</v>
      </c>
      <c r="F31" s="1" t="s">
        <v>134</v>
      </c>
      <c r="G31" s="16"/>
      <c r="H31" s="5"/>
    </row>
  </sheetData>
  <sheetProtection password="D643" sheet="1"/>
  <protectedRanges>
    <protectedRange sqref="A31 C31 F31" name="Zonă2"/>
    <protectedRange sqref="A1" name="Zonă1"/>
  </protectedRanges>
  <customSheetViews>
    <customSheetView guid="{A82B35BB-89DE-46E1-AF28-25A96E9FDF8C}">
      <selection activeCell="K18" sqref="K18"/>
      <pageMargins left="0.7" right="0.7" top="0.75" bottom="0.75" header="0.3" footer="0.3"/>
      <pageSetup orientation="portrait" r:id="rId1"/>
    </customSheetView>
  </customSheetViews>
  <mergeCells count="5">
    <mergeCell ref="A3:G3"/>
    <mergeCell ref="A6:A7"/>
    <mergeCell ref="B6:C6"/>
    <mergeCell ref="D6:E6"/>
    <mergeCell ref="F6:G6"/>
  </mergeCells>
  <pageMargins left="0.45" right="0.45" top="0.75" bottom="0.75" header="0.3" footer="0.3"/>
  <pageSetup paperSize="9" scale="9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CL a IX a INV DE MASA + SPECIAL</vt:lpstr>
      <vt:lpstr>CL a IX a INV DE MASA ZI</vt:lpstr>
      <vt:lpstr>CL a IX a INV SPECIAL ZI</vt:lpstr>
      <vt:lpstr>INV PROFESIONAL SPECIAL</vt:lpstr>
      <vt:lpstr>INV PROF DE MASA 3 ANI</vt:lpstr>
      <vt:lpstr>INV_DE MASA DUAL</vt:lpstr>
    </vt:vector>
  </TitlesOfParts>
  <Company>MEC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</dc:creator>
  <cp:lastModifiedBy>Florin</cp:lastModifiedBy>
  <cp:lastPrinted>2021-09-30T05:32:57Z</cp:lastPrinted>
  <dcterms:created xsi:type="dcterms:W3CDTF">2006-11-09T11:32:50Z</dcterms:created>
  <dcterms:modified xsi:type="dcterms:W3CDTF">2021-09-30T05:33:37Z</dcterms:modified>
</cp:coreProperties>
</file>