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CJR02\Desktop\anul 2022\Necesar credite ISJ 2022\"/>
    </mc:Choice>
  </mc:AlternateContent>
  <xr:revisionPtr revIDLastSave="0" documentId="13_ncr:1_{C66C0071-13BC-46DB-BDEC-C0912C11C3C5}" xr6:coauthVersionLast="36" xr6:coauthVersionMax="36" xr10:uidLastSave="{00000000-0000-0000-0000-000000000000}"/>
  <bookViews>
    <workbookView xWindow="0" yWindow="0" windowWidth="28800" windowHeight="12915" activeTab="1" xr2:uid="{00000000-000D-0000-FFFF-FFFF00000000}"/>
  </bookViews>
  <sheets>
    <sheet name="necesar isj" sheetId="1" r:id="rId1"/>
    <sheet name="se pote lista tot" sheetId="2" r:id="rId2"/>
  </sheets>
  <definedNames>
    <definedName name="_xlnm.Print_Titles" localSheetId="0">'necesar isj'!$A:$B</definedName>
    <definedName name="_xlnm.Print_Area" localSheetId="0">'necesar isj'!$A$1:$B$67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9" i="2" l="1"/>
  <c r="C48" i="2"/>
  <c r="C34" i="2"/>
  <c r="C30" i="2"/>
  <c r="C16" i="2"/>
  <c r="C15" i="2" s="1"/>
  <c r="C13" i="2" s="1"/>
  <c r="C12" i="2" s="1"/>
  <c r="C11" i="2" s="1"/>
  <c r="C16" i="1"/>
  <c r="C15" i="1" s="1"/>
  <c r="C13" i="1" s="1"/>
  <c r="C30" i="1"/>
  <c r="C34" i="1"/>
  <c r="C48" i="1"/>
  <c r="C59" i="1"/>
  <c r="C12" i="1" l="1"/>
  <c r="C11" i="1" s="1"/>
</calcChain>
</file>

<file path=xl/sharedStrings.xml><?xml version="1.0" encoding="utf-8"?>
<sst xmlns="http://schemas.openxmlformats.org/spreadsheetml/2006/main" count="132" uniqueCount="62">
  <si>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</si>
  <si>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</si>
  <si>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</si>
  <si>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</si>
  <si>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</si>
  <si>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</si>
  <si>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</si>
  <si>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</si>
  <si>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</si>
  <si>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</si>
  <si>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</si>
  <si>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</si>
  <si>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</si>
  <si>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</si>
  <si>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</si>
  <si>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</si>
  <si>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</si>
  <si>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</si>
  <si>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</si>
  <si>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</si>
  <si>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</si>
  <si>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</si>
  <si>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</si>
  <si>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</si>
  <si>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</si>
  <si>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</si>
  <si>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</si>
  <si>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</si>
  <si>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</si>
  <si>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</si>
  <si>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</si>
  <si>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</si>
  <si>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</si>
  <si>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</si>
  <si>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</si>
  <si>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</si>
  <si>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</si>
  <si>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</si>
  <si>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</si>
  <si>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</si>
  <si>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</si>
  <si>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</si>
  <si>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</si>
  <si>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</si>
  <si>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</si>
  <si>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</si>
  <si>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</si>
  <si>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</si>
  <si>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</si>
  <si>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</si>
  <si>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</si>
  <si>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</si>
  <si>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</si>
  <si>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</si>
  <si>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</si>
  <si>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APRILIE anul  2022</t>
  </si>
  <si>
    <t>Unitatea de inv.CENTRUL JUDETEAN DE RESURSE SI ASISTENTA EDUCATIONALA HUNEDOARA</t>
  </si>
  <si>
    <t>Director,                                                                                 Contabil sef,</t>
  </si>
  <si>
    <t>Prof. ILIES GABRIEL NELU                 Ec.BALACEANU GABRIELA</t>
  </si>
  <si>
    <t xml:space="preserve">Nr.382/24.03.2022  </t>
  </si>
  <si>
    <t xml:space="preserve">Nr.437/24.05.2022  </t>
  </si>
  <si>
    <t>aferente lunii MAI anul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</si>
</sst>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Fill="1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1"/>
  <sheetViews>
    <sheetView zoomScale="77" zoomScaleNormal="77" workbookViewId="0">
      <pane xSplit="2" ySplit="9" topLeftCell="C10" activePane="bottomRight" state="frozen"/>
      <selection pane="topRight" activeCell="D1" sqref="D1"/>
      <selection pane="bottomLeft" activeCell="A9" sqref="A9"/>
      <selection pane="bottomRight" sqref="A1:C1048576"/>
    </sheetView>
  </sheetViews>
  <sheetFormatPr defaultRowHeight="12.75" x14ac:dyDescent="0.2"/>
  <cols>
    <col min="1" max="1" width="43.5703125" style="3" customWidth="1"/>
    <col min="2" max="2" width="18.85546875" style="2" customWidth="1"/>
    <col min="3" max="3" width="10.42578125" style="3" customWidth="1"/>
    <col min="4" max="16384" width="9.140625" style="3"/>
  </cols>
  <sheetData>
    <row r="1" spans="1:3" ht="12.75" customHeight="1" x14ac:dyDescent="0.2">
      <c r="A1" s="1" t="s">
        <v>54</v>
      </c>
    </row>
    <row r="2" spans="1:3" ht="25.5" customHeight="1" x14ac:dyDescent="0.2">
      <c r="A2" s="1" t="s">
        <v>56</v>
      </c>
    </row>
    <row r="3" spans="1:3" x14ac:dyDescent="0.2">
      <c r="A3" s="3" t="s">
        <v>59</v>
      </c>
    </row>
    <row r="4" spans="1:3" x14ac:dyDescent="0.2">
      <c r="A4" s="47" t="s">
        <v>1</v>
      </c>
      <c r="B4" s="47"/>
    </row>
    <row r="5" spans="1:3" x14ac:dyDescent="0.2">
      <c r="A5" s="47" t="s">
        <v>2</v>
      </c>
      <c r="B5" s="47"/>
    </row>
    <row r="6" spans="1:3" x14ac:dyDescent="0.2">
      <c r="A6" s="47" t="s">
        <v>55</v>
      </c>
      <c r="B6" s="47"/>
    </row>
    <row r="9" spans="1:3" ht="26.25" customHeight="1" thickBot="1" x14ac:dyDescent="0.25">
      <c r="A9" s="45"/>
    </row>
    <row r="10" spans="1:3" x14ac:dyDescent="0.2">
      <c r="A10" s="5" t="s">
        <v>3</v>
      </c>
      <c r="B10" s="6" t="s">
        <v>4</v>
      </c>
      <c r="C10" s="7" t="s">
        <v>0</v>
      </c>
    </row>
    <row r="11" spans="1:3" ht="20.25" customHeight="1" x14ac:dyDescent="0.2">
      <c r="A11" s="8" t="s">
        <v>5</v>
      </c>
      <c r="B11" s="9"/>
      <c r="C11" s="10">
        <f>C12+C59</f>
        <v>673100</v>
      </c>
    </row>
    <row r="12" spans="1:3" ht="23.25" customHeight="1" thickBot="1" x14ac:dyDescent="0.25">
      <c r="A12" s="11" t="s">
        <v>47</v>
      </c>
      <c r="B12" s="12" t="s">
        <v>6</v>
      </c>
      <c r="C12" s="13">
        <f>C13+C30+C34+C48</f>
        <v>673100</v>
      </c>
    </row>
    <row r="13" spans="1:3" ht="39.75" customHeight="1" x14ac:dyDescent="0.2">
      <c r="A13" s="41" t="s">
        <v>40</v>
      </c>
      <c r="B13" s="42">
        <v>10</v>
      </c>
      <c r="C13" s="43">
        <f>(C15+C26)-C29</f>
        <v>664000</v>
      </c>
    </row>
    <row r="14" spans="1:3" x14ac:dyDescent="0.2">
      <c r="A14" s="14" t="s">
        <v>7</v>
      </c>
      <c r="B14" s="15"/>
      <c r="C14" s="16"/>
    </row>
    <row r="15" spans="1:3" s="4" customFormat="1" x14ac:dyDescent="0.2">
      <c r="A15" s="22" t="s">
        <v>8</v>
      </c>
      <c r="B15" s="25"/>
      <c r="C15" s="18">
        <f>C16+C22+C23+C24+C25</f>
        <v>664000</v>
      </c>
    </row>
    <row r="16" spans="1:3" s="4" customFormat="1" x14ac:dyDescent="0.2">
      <c r="A16" s="22" t="s">
        <v>41</v>
      </c>
      <c r="B16" s="25"/>
      <c r="C16" s="20">
        <f>C17+C18+C19+C20+C21</f>
        <v>635000</v>
      </c>
    </row>
    <row r="17" spans="1:3" s="4" customFormat="1" x14ac:dyDescent="0.2">
      <c r="A17" s="17" t="s">
        <v>44</v>
      </c>
      <c r="B17" s="26"/>
      <c r="C17" s="20"/>
    </row>
    <row r="18" spans="1:3" s="4" customFormat="1" x14ac:dyDescent="0.2">
      <c r="A18" s="17" t="s">
        <v>45</v>
      </c>
      <c r="B18" s="26"/>
      <c r="C18" s="20">
        <v>635000</v>
      </c>
    </row>
    <row r="19" spans="1:3" s="4" customFormat="1" x14ac:dyDescent="0.2">
      <c r="A19" s="17" t="s">
        <v>46</v>
      </c>
      <c r="B19" s="26"/>
      <c r="C19" s="20"/>
    </row>
    <row r="20" spans="1:3" s="4" customFormat="1" x14ac:dyDescent="0.2">
      <c r="A20" s="17" t="s">
        <v>43</v>
      </c>
      <c r="B20" s="26"/>
      <c r="C20" s="20">
        <v>0</v>
      </c>
    </row>
    <row r="21" spans="1:3" s="4" customFormat="1" x14ac:dyDescent="0.2">
      <c r="A21" s="17" t="s">
        <v>42</v>
      </c>
      <c r="B21" s="26"/>
      <c r="C21" s="20">
        <v>0</v>
      </c>
    </row>
    <row r="22" spans="1:3" s="4" customFormat="1" x14ac:dyDescent="0.2">
      <c r="A22" s="22" t="s">
        <v>9</v>
      </c>
      <c r="B22" s="26"/>
      <c r="C22" s="20">
        <v>29000</v>
      </c>
    </row>
    <row r="23" spans="1:3" s="4" customFormat="1" x14ac:dyDescent="0.2">
      <c r="A23" s="27" t="s">
        <v>10</v>
      </c>
      <c r="B23" s="26"/>
      <c r="C23" s="20"/>
    </row>
    <row r="24" spans="1:3" s="4" customFormat="1" x14ac:dyDescent="0.2">
      <c r="A24" s="22" t="s">
        <v>11</v>
      </c>
      <c r="B24" s="26"/>
      <c r="C24" s="20"/>
    </row>
    <row r="25" spans="1:3" s="4" customFormat="1" x14ac:dyDescent="0.2">
      <c r="A25" s="28" t="s">
        <v>12</v>
      </c>
      <c r="B25" s="26"/>
      <c r="C25" s="20"/>
    </row>
    <row r="26" spans="1:3" s="4" customFormat="1" x14ac:dyDescent="0.2">
      <c r="A26" s="28" t="s">
        <v>13</v>
      </c>
      <c r="B26" s="26"/>
      <c r="C26" s="20"/>
    </row>
    <row r="27" spans="1:3" s="4" customFormat="1" x14ac:dyDescent="0.2">
      <c r="A27" s="34" t="s">
        <v>14</v>
      </c>
      <c r="B27" s="26"/>
      <c r="C27" s="20"/>
    </row>
    <row r="28" spans="1:3" s="4" customFormat="1" x14ac:dyDescent="0.2">
      <c r="A28" s="34" t="s">
        <v>15</v>
      </c>
      <c r="B28" s="26"/>
      <c r="C28" s="20"/>
    </row>
    <row r="29" spans="1:3" s="4" customFormat="1" ht="13.5" thickBot="1" x14ac:dyDescent="0.25">
      <c r="A29" s="29" t="s">
        <v>16</v>
      </c>
      <c r="B29" s="30"/>
      <c r="C29" s="21"/>
    </row>
    <row r="30" spans="1:3" s="4" customFormat="1" x14ac:dyDescent="0.2">
      <c r="A30" s="41" t="s">
        <v>17</v>
      </c>
      <c r="B30" s="42">
        <v>20</v>
      </c>
      <c r="C30" s="43">
        <f>C32-C33</f>
        <v>0</v>
      </c>
    </row>
    <row r="31" spans="1:3" s="4" customFormat="1" x14ac:dyDescent="0.2">
      <c r="A31" s="22" t="s">
        <v>18</v>
      </c>
      <c r="B31" s="25"/>
      <c r="C31" s="18"/>
    </row>
    <row r="32" spans="1:3" s="4" customFormat="1" ht="40.5" x14ac:dyDescent="0.2">
      <c r="A32" s="31" t="s">
        <v>19</v>
      </c>
      <c r="B32" s="25"/>
      <c r="C32" s="18"/>
    </row>
    <row r="33" spans="1:3" s="4" customFormat="1" ht="13.5" thickBot="1" x14ac:dyDescent="0.25">
      <c r="A33" s="22" t="s">
        <v>16</v>
      </c>
      <c r="B33" s="26"/>
      <c r="C33" s="32"/>
    </row>
    <row r="34" spans="1:3" s="4" customFormat="1" x14ac:dyDescent="0.2">
      <c r="A34" s="41" t="s">
        <v>20</v>
      </c>
      <c r="B34" s="42">
        <v>57</v>
      </c>
      <c r="C34" s="43">
        <f>SUM(C36:C45)-C47</f>
        <v>0</v>
      </c>
    </row>
    <row r="35" spans="1:3" s="4" customFormat="1" x14ac:dyDescent="0.2">
      <c r="A35" s="22" t="s">
        <v>7</v>
      </c>
      <c r="B35" s="25"/>
      <c r="C35" s="18"/>
    </row>
    <row r="36" spans="1:3" s="4" customFormat="1" x14ac:dyDescent="0.2">
      <c r="A36" s="22" t="s">
        <v>21</v>
      </c>
      <c r="B36" s="25"/>
      <c r="C36" s="18"/>
    </row>
    <row r="37" spans="1:3" s="4" customFormat="1" x14ac:dyDescent="0.2">
      <c r="A37" s="22" t="s">
        <v>22</v>
      </c>
      <c r="B37" s="25"/>
      <c r="C37" s="18"/>
    </row>
    <row r="38" spans="1:3" s="4" customFormat="1" x14ac:dyDescent="0.2">
      <c r="A38" s="22" t="s">
        <v>23</v>
      </c>
      <c r="B38" s="25"/>
      <c r="C38" s="18"/>
    </row>
    <row r="39" spans="1:3" s="4" customFormat="1" x14ac:dyDescent="0.2">
      <c r="A39" s="22" t="s">
        <v>24</v>
      </c>
      <c r="B39" s="25"/>
      <c r="C39" s="18"/>
    </row>
    <row r="40" spans="1:3" s="4" customFormat="1" x14ac:dyDescent="0.2">
      <c r="A40" s="22" t="s">
        <v>48</v>
      </c>
      <c r="B40" s="25"/>
      <c r="C40" s="18"/>
    </row>
    <row r="41" spans="1:3" s="4" customFormat="1" x14ac:dyDescent="0.2">
      <c r="A41" s="22" t="s">
        <v>49</v>
      </c>
      <c r="B41" s="25"/>
      <c r="C41" s="18"/>
    </row>
    <row r="42" spans="1:3" s="4" customFormat="1" ht="12.75" customHeight="1" x14ac:dyDescent="0.2">
      <c r="A42" s="22" t="s">
        <v>50</v>
      </c>
      <c r="B42" s="25"/>
      <c r="C42" s="18"/>
    </row>
    <row r="43" spans="1:3" s="4" customFormat="1" ht="38.25" x14ac:dyDescent="0.2">
      <c r="A43" s="22" t="s">
        <v>51</v>
      </c>
      <c r="B43" s="26"/>
      <c r="C43" s="20"/>
    </row>
    <row r="44" spans="1:3" s="4" customFormat="1" ht="12.75" customHeight="1" x14ac:dyDescent="0.2">
      <c r="A44" s="28" t="s">
        <v>52</v>
      </c>
      <c r="B44" s="26"/>
      <c r="C44" s="20"/>
    </row>
    <row r="45" spans="1:3" s="4" customFormat="1" ht="25.5" x14ac:dyDescent="0.2">
      <c r="A45" s="28" t="s">
        <v>53</v>
      </c>
      <c r="B45" s="26"/>
      <c r="C45" s="20"/>
    </row>
    <row r="46" spans="1:3" s="4" customFormat="1" x14ac:dyDescent="0.2">
      <c r="A46" s="28"/>
      <c r="B46" s="26"/>
      <c r="C46" s="20"/>
    </row>
    <row r="47" spans="1:3" s="4" customFormat="1" ht="13.5" thickBot="1" x14ac:dyDescent="0.25">
      <c r="A47" s="28" t="s">
        <v>16</v>
      </c>
      <c r="B47" s="26"/>
      <c r="C47" s="20"/>
    </row>
    <row r="48" spans="1:3" s="4" customFormat="1" x14ac:dyDescent="0.2">
      <c r="A48" s="41" t="s">
        <v>25</v>
      </c>
      <c r="B48" s="42">
        <v>59</v>
      </c>
      <c r="C48" s="43">
        <f t="shared" ref="C48" si="0">SUM(C50:C56)-C58</f>
        <v>9100</v>
      </c>
    </row>
    <row r="49" spans="1:3" s="4" customFormat="1" x14ac:dyDescent="0.2">
      <c r="A49" s="22" t="s">
        <v>26</v>
      </c>
      <c r="B49" s="25"/>
      <c r="C49" s="19"/>
    </row>
    <row r="50" spans="1:3" s="4" customFormat="1" x14ac:dyDescent="0.2">
      <c r="A50" s="22" t="s">
        <v>27</v>
      </c>
      <c r="B50" s="25"/>
      <c r="C50" s="19"/>
    </row>
    <row r="51" spans="1:3" s="4" customFormat="1" x14ac:dyDescent="0.2">
      <c r="A51" s="22" t="s">
        <v>28</v>
      </c>
      <c r="B51" s="26"/>
      <c r="C51" s="33"/>
    </row>
    <row r="52" spans="1:3" s="4" customFormat="1" x14ac:dyDescent="0.2">
      <c r="A52" s="22" t="s">
        <v>29</v>
      </c>
      <c r="B52" s="26"/>
      <c r="C52" s="33"/>
    </row>
    <row r="53" spans="1:3" s="4" customFormat="1" x14ac:dyDescent="0.2">
      <c r="A53" s="22" t="s">
        <v>30</v>
      </c>
      <c r="B53" s="26"/>
      <c r="C53" s="33"/>
    </row>
    <row r="54" spans="1:3" s="4" customFormat="1" x14ac:dyDescent="0.2">
      <c r="A54" s="28"/>
      <c r="B54" s="26"/>
      <c r="C54" s="33"/>
    </row>
    <row r="55" spans="1:3" s="37" customFormat="1" ht="25.5" x14ac:dyDescent="0.2">
      <c r="A55" s="34" t="s">
        <v>31</v>
      </c>
      <c r="B55" s="35"/>
      <c r="C55" s="36">
        <v>9100</v>
      </c>
    </row>
    <row r="56" spans="1:3" s="4" customFormat="1" x14ac:dyDescent="0.2">
      <c r="A56" s="34" t="s">
        <v>32</v>
      </c>
      <c r="B56" s="26"/>
      <c r="C56" s="33"/>
    </row>
    <row r="57" spans="1:3" s="4" customFormat="1" x14ac:dyDescent="0.2">
      <c r="A57" s="28"/>
      <c r="B57" s="26"/>
      <c r="C57" s="33"/>
    </row>
    <row r="58" spans="1:3" s="4" customFormat="1" ht="13.5" thickBot="1" x14ac:dyDescent="0.25">
      <c r="A58" s="28" t="s">
        <v>16</v>
      </c>
      <c r="B58" s="26"/>
      <c r="C58" s="33"/>
    </row>
    <row r="59" spans="1:3" s="4" customFormat="1" ht="25.5" x14ac:dyDescent="0.2">
      <c r="A59" s="41" t="s">
        <v>33</v>
      </c>
      <c r="B59" s="42" t="s">
        <v>34</v>
      </c>
      <c r="C59" s="44">
        <f t="shared" ref="C59" si="1">SUM(C61:C65)-C67</f>
        <v>0</v>
      </c>
    </row>
    <row r="60" spans="1:3" s="4" customFormat="1" x14ac:dyDescent="0.2">
      <c r="A60" s="22" t="s">
        <v>7</v>
      </c>
      <c r="B60" s="25"/>
      <c r="C60" s="19"/>
    </row>
    <row r="61" spans="1:3" s="4" customFormat="1" x14ac:dyDescent="0.2">
      <c r="A61" s="23" t="s">
        <v>35</v>
      </c>
      <c r="B61" s="26"/>
      <c r="C61" s="33"/>
    </row>
    <row r="62" spans="1:3" s="4" customFormat="1" ht="12.75" customHeight="1" x14ac:dyDescent="0.2">
      <c r="A62" s="23" t="s">
        <v>36</v>
      </c>
      <c r="B62" s="26"/>
      <c r="C62" s="33"/>
    </row>
    <row r="63" spans="1:3" s="4" customFormat="1" ht="12.75" customHeight="1" x14ac:dyDescent="0.2">
      <c r="A63" s="23" t="s">
        <v>37</v>
      </c>
      <c r="B63" s="26"/>
      <c r="C63" s="33"/>
    </row>
    <row r="64" spans="1:3" s="4" customFormat="1" x14ac:dyDescent="0.2">
      <c r="A64" s="23" t="s">
        <v>38</v>
      </c>
      <c r="B64" s="26"/>
      <c r="C64" s="33"/>
    </row>
    <row r="65" spans="1:3" s="4" customFormat="1" x14ac:dyDescent="0.2">
      <c r="A65" s="23" t="s">
        <v>39</v>
      </c>
      <c r="B65" s="26"/>
      <c r="C65" s="33"/>
    </row>
    <row r="66" spans="1:3" s="4" customFormat="1" x14ac:dyDescent="0.2">
      <c r="A66" s="24"/>
      <c r="B66" s="26"/>
      <c r="C66" s="33"/>
    </row>
    <row r="67" spans="1:3" s="4" customFormat="1" ht="13.5" thickBot="1" x14ac:dyDescent="0.25">
      <c r="A67" s="29" t="s">
        <v>16</v>
      </c>
      <c r="B67" s="30"/>
      <c r="C67" s="38"/>
    </row>
    <row r="68" spans="1:3" s="4" customFormat="1" x14ac:dyDescent="0.2">
      <c r="A68" s="39"/>
      <c r="B68" s="40"/>
    </row>
    <row r="69" spans="1:3" s="4" customFormat="1" ht="12.75" customHeight="1" x14ac:dyDescent="0.2">
      <c r="A69" s="48" t="s">
        <v>57</v>
      </c>
      <c r="B69" s="48"/>
      <c r="C69" s="48"/>
    </row>
    <row r="70" spans="1:3" s="4" customFormat="1" ht="12.75" customHeight="1" x14ac:dyDescent="0.2">
      <c r="A70" s="46" t="s">
        <v>58</v>
      </c>
      <c r="B70" s="46"/>
    </row>
    <row r="71" spans="1:3" s="4" customFormat="1" x14ac:dyDescent="0.2">
      <c r="A71" s="46"/>
      <c r="B71" s="46"/>
    </row>
  </sheetData>
  <mergeCells count="6">
    <mergeCell ref="A71:B71"/>
    <mergeCell ref="A4:B4"/>
    <mergeCell ref="A5:B5"/>
    <mergeCell ref="A6:B6"/>
    <mergeCell ref="A70:B70"/>
    <mergeCell ref="A69:C69"/>
  </mergeCells>
  <printOptions horizontalCentered="1"/>
  <pageMargins left="0" right="0" top="0.143700787" bottom="0.15748031496063" header="0.27559055118110198" footer="0.23622047244094499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3F5C8-E529-4ED5-8F26-F8728772DA50}">
  <sheetPr>
    <pageSetUpPr fitToPage="1"/>
  </sheetPr>
  <dimension ref="A1:C71"/>
  <sheetViews>
    <sheetView tabSelected="1" topLeftCell="A10" zoomScaleNormal="100" workbookViewId="0">
      <selection activeCell="A6" sqref="A6:B6"/>
    </sheetView>
  </sheetViews>
  <sheetFormatPr defaultRowHeight="12.75" x14ac:dyDescent="0.2"/>
  <cols>
    <col min="1" max="1" width="43.5703125" style="3" customWidth="1"/>
    <col min="2" max="2" width="18.85546875" style="2" customWidth="1"/>
    <col min="3" max="3" width="10.42578125" style="3" customWidth="1"/>
  </cols>
  <sheetData>
    <row r="1" spans="1:3" ht="25.5" x14ac:dyDescent="0.2">
      <c r="A1" s="1" t="s">
        <v>54</v>
      </c>
    </row>
    <row r="2" spans="1:3" ht="38.25" x14ac:dyDescent="0.2">
      <c r="A2" s="1" t="s">
        <v>56</v>
      </c>
    </row>
    <row r="3" spans="1:3" x14ac:dyDescent="0.2">
      <c r="A3" s="3" t="s">
        <v>60</v>
      </c>
    </row>
    <row r="4" spans="1:3" x14ac:dyDescent="0.2">
      <c r="A4" s="47" t="s">
        <v>1</v>
      </c>
      <c r="B4" s="47"/>
    </row>
    <row r="5" spans="1:3" x14ac:dyDescent="0.2">
      <c r="A5" s="47" t="s">
        <v>2</v>
      </c>
      <c r="B5" s="47"/>
    </row>
    <row r="6" spans="1:3" x14ac:dyDescent="0.2">
      <c r="A6" s="47" t="s">
        <v>61</v>
      </c>
      <c r="B6" s="47"/>
    </row>
    <row r="9" spans="1:3" ht="13.5" thickBot="1" x14ac:dyDescent="0.25">
      <c r="A9" s="45"/>
    </row>
    <row r="10" spans="1:3" x14ac:dyDescent="0.2">
      <c r="A10" s="5" t="s">
        <v>3</v>
      </c>
      <c r="B10" s="6" t="s">
        <v>4</v>
      </c>
      <c r="C10" s="7" t="s">
        <v>0</v>
      </c>
    </row>
    <row r="11" spans="1:3" x14ac:dyDescent="0.2">
      <c r="A11" s="8" t="s">
        <v>5</v>
      </c>
      <c r="B11" s="9"/>
      <c r="C11" s="10">
        <f>C12+C59</f>
        <v>688100</v>
      </c>
    </row>
    <row r="12" spans="1:3" ht="13.5" thickBot="1" x14ac:dyDescent="0.25">
      <c r="A12" s="11" t="s">
        <v>47</v>
      </c>
      <c r="B12" s="12" t="s">
        <v>6</v>
      </c>
      <c r="C12" s="13">
        <f>C13+C30+C34+C48</f>
        <v>688100</v>
      </c>
    </row>
    <row r="13" spans="1:3" x14ac:dyDescent="0.2">
      <c r="A13" s="41" t="s">
        <v>40</v>
      </c>
      <c r="B13" s="42">
        <v>10</v>
      </c>
      <c r="C13" s="43">
        <f>(C15+C26)-C29</f>
        <v>679000</v>
      </c>
    </row>
    <row r="14" spans="1:3" x14ac:dyDescent="0.2">
      <c r="A14" s="14" t="s">
        <v>7</v>
      </c>
      <c r="B14" s="15"/>
      <c r="C14" s="16"/>
    </row>
    <row r="15" spans="1:3" x14ac:dyDescent="0.2">
      <c r="A15" s="22" t="s">
        <v>8</v>
      </c>
      <c r="B15" s="25"/>
      <c r="C15" s="18">
        <f>C16+C22+C23+C24+C25</f>
        <v>679000</v>
      </c>
    </row>
    <row r="16" spans="1:3" x14ac:dyDescent="0.2">
      <c r="A16" s="22" t="s">
        <v>41</v>
      </c>
      <c r="B16" s="25"/>
      <c r="C16" s="20">
        <f>C17+C18+C19+C20+C21</f>
        <v>649000</v>
      </c>
    </row>
    <row r="17" spans="1:3" x14ac:dyDescent="0.2">
      <c r="A17" s="17" t="s">
        <v>44</v>
      </c>
      <c r="B17" s="26"/>
      <c r="C17" s="20"/>
    </row>
    <row r="18" spans="1:3" x14ac:dyDescent="0.2">
      <c r="A18" s="17" t="s">
        <v>45</v>
      </c>
      <c r="B18" s="26"/>
      <c r="C18" s="20">
        <v>649000</v>
      </c>
    </row>
    <row r="19" spans="1:3" x14ac:dyDescent="0.2">
      <c r="A19" s="17" t="s">
        <v>46</v>
      </c>
      <c r="B19" s="26"/>
      <c r="C19" s="20"/>
    </row>
    <row r="20" spans="1:3" x14ac:dyDescent="0.2">
      <c r="A20" s="17" t="s">
        <v>43</v>
      </c>
      <c r="B20" s="26"/>
      <c r="C20" s="20">
        <v>0</v>
      </c>
    </row>
    <row r="21" spans="1:3" x14ac:dyDescent="0.2">
      <c r="A21" s="17" t="s">
        <v>42</v>
      </c>
      <c r="B21" s="26"/>
      <c r="C21" s="20">
        <v>0</v>
      </c>
    </row>
    <row r="22" spans="1:3" x14ac:dyDescent="0.2">
      <c r="A22" s="22" t="s">
        <v>9</v>
      </c>
      <c r="B22" s="26"/>
      <c r="C22" s="20">
        <v>30000</v>
      </c>
    </row>
    <row r="23" spans="1:3" x14ac:dyDescent="0.2">
      <c r="A23" s="27" t="s">
        <v>10</v>
      </c>
      <c r="B23" s="26"/>
      <c r="C23" s="20"/>
    </row>
    <row r="24" spans="1:3" x14ac:dyDescent="0.2">
      <c r="A24" s="22" t="s">
        <v>11</v>
      </c>
      <c r="B24" s="26"/>
      <c r="C24" s="20"/>
    </row>
    <row r="25" spans="1:3" x14ac:dyDescent="0.2">
      <c r="A25" s="28" t="s">
        <v>12</v>
      </c>
      <c r="B25" s="26"/>
      <c r="C25" s="20"/>
    </row>
    <row r="26" spans="1:3" x14ac:dyDescent="0.2">
      <c r="A26" s="28" t="s">
        <v>13</v>
      </c>
      <c r="B26" s="26"/>
      <c r="C26" s="20"/>
    </row>
    <row r="27" spans="1:3" x14ac:dyDescent="0.2">
      <c r="A27" s="34" t="s">
        <v>14</v>
      </c>
      <c r="B27" s="26"/>
      <c r="C27" s="20"/>
    </row>
    <row r="28" spans="1:3" x14ac:dyDescent="0.2">
      <c r="A28" s="34" t="s">
        <v>15</v>
      </c>
      <c r="B28" s="26"/>
      <c r="C28" s="20"/>
    </row>
    <row r="29" spans="1:3" ht="13.5" thickBot="1" x14ac:dyDescent="0.25">
      <c r="A29" s="29" t="s">
        <v>16</v>
      </c>
      <c r="B29" s="30"/>
      <c r="C29" s="21"/>
    </row>
    <row r="30" spans="1:3" x14ac:dyDescent="0.2">
      <c r="A30" s="41" t="s">
        <v>17</v>
      </c>
      <c r="B30" s="42">
        <v>20</v>
      </c>
      <c r="C30" s="43">
        <f>C32-C33</f>
        <v>0</v>
      </c>
    </row>
    <row r="31" spans="1:3" x14ac:dyDescent="0.2">
      <c r="A31" s="22" t="s">
        <v>18</v>
      </c>
      <c r="B31" s="25"/>
      <c r="C31" s="18"/>
    </row>
    <row r="32" spans="1:3" ht="40.5" x14ac:dyDescent="0.2">
      <c r="A32" s="31" t="s">
        <v>19</v>
      </c>
      <c r="B32" s="25"/>
      <c r="C32" s="18"/>
    </row>
    <row r="33" spans="1:3" ht="13.5" thickBot="1" x14ac:dyDescent="0.25">
      <c r="A33" s="22" t="s">
        <v>16</v>
      </c>
      <c r="B33" s="26"/>
      <c r="C33" s="32"/>
    </row>
    <row r="34" spans="1:3" x14ac:dyDescent="0.2">
      <c r="A34" s="41" t="s">
        <v>20</v>
      </c>
      <c r="B34" s="42">
        <v>57</v>
      </c>
      <c r="C34" s="43">
        <f>SUM(C36:C45)-C47</f>
        <v>0</v>
      </c>
    </row>
    <row r="35" spans="1:3" x14ac:dyDescent="0.2">
      <c r="A35" s="22" t="s">
        <v>7</v>
      </c>
      <c r="B35" s="25"/>
      <c r="C35" s="18"/>
    </row>
    <row r="36" spans="1:3" x14ac:dyDescent="0.2">
      <c r="A36" s="22" t="s">
        <v>21</v>
      </c>
      <c r="B36" s="25"/>
      <c r="C36" s="18"/>
    </row>
    <row r="37" spans="1:3" x14ac:dyDescent="0.2">
      <c r="A37" s="22" t="s">
        <v>22</v>
      </c>
      <c r="B37" s="25"/>
      <c r="C37" s="18"/>
    </row>
    <row r="38" spans="1:3" x14ac:dyDescent="0.2">
      <c r="A38" s="22" t="s">
        <v>23</v>
      </c>
      <c r="B38" s="25"/>
      <c r="C38" s="18"/>
    </row>
    <row r="39" spans="1:3" x14ac:dyDescent="0.2">
      <c r="A39" s="22" t="s">
        <v>24</v>
      </c>
      <c r="B39" s="25"/>
      <c r="C39" s="18"/>
    </row>
    <row r="40" spans="1:3" x14ac:dyDescent="0.2">
      <c r="A40" s="22" t="s">
        <v>48</v>
      </c>
      <c r="B40" s="25"/>
      <c r="C40" s="18"/>
    </row>
    <row r="41" spans="1:3" x14ac:dyDescent="0.2">
      <c r="A41" s="22" t="s">
        <v>49</v>
      </c>
      <c r="B41" s="25"/>
      <c r="C41" s="18"/>
    </row>
    <row r="42" spans="1:3" ht="25.5" x14ac:dyDescent="0.2">
      <c r="A42" s="22" t="s">
        <v>50</v>
      </c>
      <c r="B42" s="25"/>
      <c r="C42" s="18"/>
    </row>
    <row r="43" spans="1:3" ht="38.25" x14ac:dyDescent="0.2">
      <c r="A43" s="22" t="s">
        <v>51</v>
      </c>
      <c r="B43" s="26"/>
      <c r="C43" s="20"/>
    </row>
    <row r="44" spans="1:3" ht="25.5" x14ac:dyDescent="0.2">
      <c r="A44" s="28" t="s">
        <v>52</v>
      </c>
      <c r="B44" s="26"/>
      <c r="C44" s="20"/>
    </row>
    <row r="45" spans="1:3" ht="25.5" x14ac:dyDescent="0.2">
      <c r="A45" s="28" t="s">
        <v>53</v>
      </c>
      <c r="B45" s="26"/>
      <c r="C45" s="20"/>
    </row>
    <row r="46" spans="1:3" x14ac:dyDescent="0.2">
      <c r="A46" s="28"/>
      <c r="B46" s="26"/>
      <c r="C46" s="20"/>
    </row>
    <row r="47" spans="1:3" ht="13.5" thickBot="1" x14ac:dyDescent="0.25">
      <c r="A47" s="28" t="s">
        <v>16</v>
      </c>
      <c r="B47" s="26"/>
      <c r="C47" s="20"/>
    </row>
    <row r="48" spans="1:3" x14ac:dyDescent="0.2">
      <c r="A48" s="41" t="s">
        <v>25</v>
      </c>
      <c r="B48" s="42">
        <v>59</v>
      </c>
      <c r="C48" s="43">
        <f t="shared" ref="C48" si="0">SUM(C50:C56)-C58</f>
        <v>9100</v>
      </c>
    </row>
    <row r="49" spans="1:3" x14ac:dyDescent="0.2">
      <c r="A49" s="22" t="s">
        <v>26</v>
      </c>
      <c r="B49" s="25"/>
      <c r="C49" s="19"/>
    </row>
    <row r="50" spans="1:3" x14ac:dyDescent="0.2">
      <c r="A50" s="22" t="s">
        <v>27</v>
      </c>
      <c r="B50" s="25"/>
      <c r="C50" s="19"/>
    </row>
    <row r="51" spans="1:3" x14ac:dyDescent="0.2">
      <c r="A51" s="22" t="s">
        <v>28</v>
      </c>
      <c r="B51" s="26"/>
      <c r="C51" s="33"/>
    </row>
    <row r="52" spans="1:3" x14ac:dyDescent="0.2">
      <c r="A52" s="22" t="s">
        <v>29</v>
      </c>
      <c r="B52" s="26"/>
      <c r="C52" s="33"/>
    </row>
    <row r="53" spans="1:3" x14ac:dyDescent="0.2">
      <c r="A53" s="22" t="s">
        <v>30</v>
      </c>
      <c r="B53" s="26"/>
      <c r="C53" s="33"/>
    </row>
    <row r="54" spans="1:3" x14ac:dyDescent="0.2">
      <c r="A54" s="28"/>
      <c r="B54" s="26"/>
      <c r="C54" s="33"/>
    </row>
    <row r="55" spans="1:3" ht="25.5" x14ac:dyDescent="0.2">
      <c r="A55" s="34" t="s">
        <v>31</v>
      </c>
      <c r="B55" s="35"/>
      <c r="C55" s="36">
        <v>9100</v>
      </c>
    </row>
    <row r="56" spans="1:3" x14ac:dyDescent="0.2">
      <c r="A56" s="34" t="s">
        <v>32</v>
      </c>
      <c r="B56" s="26"/>
      <c r="C56" s="33"/>
    </row>
    <row r="57" spans="1:3" x14ac:dyDescent="0.2">
      <c r="A57" s="28"/>
      <c r="B57" s="26"/>
      <c r="C57" s="33"/>
    </row>
    <row r="58" spans="1:3" ht="13.5" thickBot="1" x14ac:dyDescent="0.25">
      <c r="A58" s="28" t="s">
        <v>16</v>
      </c>
      <c r="B58" s="26"/>
      <c r="C58" s="33"/>
    </row>
    <row r="59" spans="1:3" ht="25.5" x14ac:dyDescent="0.2">
      <c r="A59" s="41" t="s">
        <v>33</v>
      </c>
      <c r="B59" s="42" t="s">
        <v>34</v>
      </c>
      <c r="C59" s="44">
        <f t="shared" ref="C59" si="1">SUM(C61:C65)-C67</f>
        <v>0</v>
      </c>
    </row>
    <row r="60" spans="1:3" x14ac:dyDescent="0.2">
      <c r="A60" s="22" t="s">
        <v>7</v>
      </c>
      <c r="B60" s="25"/>
      <c r="C60" s="19"/>
    </row>
    <row r="61" spans="1:3" x14ac:dyDescent="0.2">
      <c r="A61" s="23" t="s">
        <v>35</v>
      </c>
      <c r="B61" s="26"/>
      <c r="C61" s="33"/>
    </row>
    <row r="62" spans="1:3" ht="25.5" x14ac:dyDescent="0.2">
      <c r="A62" s="23" t="s">
        <v>36</v>
      </c>
      <c r="B62" s="26"/>
      <c r="C62" s="33"/>
    </row>
    <row r="63" spans="1:3" ht="25.5" x14ac:dyDescent="0.2">
      <c r="A63" s="23" t="s">
        <v>37</v>
      </c>
      <c r="B63" s="26"/>
      <c r="C63" s="33"/>
    </row>
    <row r="64" spans="1:3" x14ac:dyDescent="0.2">
      <c r="A64" s="23" t="s">
        <v>38</v>
      </c>
      <c r="B64" s="26"/>
      <c r="C64" s="33"/>
    </row>
    <row r="65" spans="1:3" x14ac:dyDescent="0.2">
      <c r="A65" s="23" t="s">
        <v>39</v>
      </c>
      <c r="B65" s="26"/>
      <c r="C65" s="33"/>
    </row>
    <row r="66" spans="1:3" x14ac:dyDescent="0.2">
      <c r="A66" s="24"/>
      <c r="B66" s="26"/>
      <c r="C66" s="33"/>
    </row>
    <row r="67" spans="1:3" ht="13.5" thickBot="1" x14ac:dyDescent="0.25">
      <c r="A67" s="29" t="s">
        <v>16</v>
      </c>
      <c r="B67" s="30"/>
      <c r="C67" s="38"/>
    </row>
    <row r="68" spans="1:3" x14ac:dyDescent="0.2">
      <c r="A68" s="39"/>
      <c r="B68" s="40"/>
      <c r="C68" s="4"/>
    </row>
    <row r="69" spans="1:3" x14ac:dyDescent="0.2">
      <c r="A69" s="48" t="s">
        <v>57</v>
      </c>
      <c r="B69" s="48"/>
      <c r="C69" s="48"/>
    </row>
    <row r="70" spans="1:3" x14ac:dyDescent="0.2">
      <c r="A70" s="46" t="s">
        <v>58</v>
      </c>
      <c r="B70" s="46"/>
      <c r="C70" s="4"/>
    </row>
    <row r="71" spans="1:3" x14ac:dyDescent="0.2">
      <c r="A71" s="46"/>
      <c r="B71" s="46"/>
      <c r="C71" s="4"/>
    </row>
  </sheetData>
  <mergeCells count="6">
    <mergeCell ref="A71:B71"/>
    <mergeCell ref="A4:B4"/>
    <mergeCell ref="A5:B5"/>
    <mergeCell ref="A6:B6"/>
    <mergeCell ref="A69:C69"/>
    <mergeCell ref="A70:B70"/>
  </mergeCells>
  <pageMargins left="0.7" right="0.7" top="0.75" bottom="0.75" header="0.3" footer="0.3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2</vt:i4>
      </vt:variant>
    </vt:vector>
  </HeadingPairs>
  <TitlesOfParts>
    <vt:vector size="4" baseType="lpstr">
      <vt:lpstr>necesar isj</vt:lpstr>
      <vt:lpstr>se pote lista tot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CJR02</cp:lastModifiedBy>
  <cp:lastPrinted>2022-03-24T08:07:58Z</cp:lastPrinted>
  <dcterms:created xsi:type="dcterms:W3CDTF">2022-02-25T07:20:51Z</dcterms:created>
  <dcterms:modified xsi:type="dcterms:W3CDTF">2022-05-24T13:20:38Z</dcterms:modified>
</cp:coreProperties>
</file>