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870" windowHeight="1110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F8" i="11" l="1"/>
  <c r="F8" i="10"/>
  <c r="P8" i="11"/>
  <c r="P8" i="12"/>
  <c r="P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<sst xmlns="http://schemas.openxmlformats.org/spreadsheetml/2006/main" count="435" uniqueCount="220">
  <si>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</si>
  <si>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</si>
  <si>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</si>
  <si>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</si>
  <si>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</si>
  <si>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</si>
  <si>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</si>
  <si>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</si>
  <si>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</si>
  <si>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</si>
  <si>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</si>
  <si>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</si>
  <si>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</si>
  <si>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</si>
  <si>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</si>
  <si>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</si>
  <si>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</si>
  <si>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</si>
  <si>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</si>
  <si>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</si>
  <si>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</si>
  <si>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</si>
  <si>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</si>
  <si>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</si>
  <si>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</si>
  <si>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</si>
  <si>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</si>
  <si>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</si>
  <si>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</si>
  <si>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</si>
  <si>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</si>
  <si>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</si>
  <si>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</si>
  <si>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</si>
  <si>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</si>
  <si>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</si>
  <si>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</si>
  <si>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</si>
  <si>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</si>
  <si>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</si>
  <si>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</si>
  <si>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</si>
  <si>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</si>
  <si>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</si>
  <si>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</si>
  <si>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</si>
  <si>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</si>
  <si>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</si>
  <si>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</si>
  <si>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</si>
  <si>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</si>
  <si>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</si>
  <si>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</si>
  <si>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</si>
  <si>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</si>
  <si>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</si>
  <si>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</si>
  <si>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</si>
  <si>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</si>
  <si>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</si>
  <si>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</si>
  <si>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</si>
  <si>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</si>
  <si>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</si>
  <si>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</si>
  <si>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</si>
  <si>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</si>
  <si>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</si>
  <si>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</si>
  <si>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</si>
  <si>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</si>
  <si>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</si>
  <si>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</si>
  <si>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</si>
  <si>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</si>
  <si>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</si>
  <si>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</si>
  <si>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</si>
  <si>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</si>
  <si>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</si>
  <si>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</si>
  <si>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</si>
  <si>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</si>
  <si>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</si>
  <si>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</si>
  <si>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</si>
  <si>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</si>
  <si>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</si>
  <si>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</si>
  <si>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</si>
  <si>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</si>
  <si>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</si>
  <si>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</si>
  <si>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</si>
  <si>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</si>
  <si>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</si>
  <si>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</si>
  <si>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</si>
  <si>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</si>
  <si>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</si>
  <si>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</si>
  <si>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</si>
  <si>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</si>
  <si>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</si>
  <si>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</si>
  <si>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</si>
  <si>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</si>
  <si>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</si>
  <si>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</si>
  <si>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</si>
  <si>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</si>
  <si>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</si>
  <si>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</si>
  <si>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</si>
  <si>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</si>
  <si>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</si>
  <si>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</si>
  <si>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</si>
  <si>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</si>
  <si>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</si>
  <si>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</si>
  <si>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</si>
  <si>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</si>
  <si>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</si>
  <si>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</si>
  <si>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</si>
  <si>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</si>
  <si>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</si>
  <si>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</si>
  <si>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</si>
  <si>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</si>
  <si>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</si>
  <si>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</si>
  <si>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</si>
  <si>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</si>
  <si>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</si>
  <si>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</si>
  <si>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</si>
  <si>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</si>
  <si>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</si>
  <si>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</si>
  <si>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</si>
  <si>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</si>
  <si>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</si>
  <si>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</si>
  <si>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</si>
  <si>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</si>
  <si>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</si>
  <si>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</si>
  <si>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</si>
  <si>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</si>
  <si>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</si>
  <si>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</si>
  <si>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</si>
  <si>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</si>
  <si>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</si>
  <si>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</si>
  <si>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</si>
  <si>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</si>
  <si>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</si>
  <si>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</si>
  <si>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</si>
  <si>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</si>
  <si>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</si>
  <si>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</si>
  <si>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</si>
  <si>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</si>
  <si>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</si>
  <si>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</si>
  <si>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</si>
  <si>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</si>
  <si>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</si>
  <si>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</si>
  <si>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</si>
  <si>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</si>
  <si>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</si>
  <si>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</si>
  <si>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</si>
  <si>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</si>
  <si>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</si>
  <si>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</si>
  <si>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</si>
  <si>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</si>
  <si>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</si>
  <si>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</si>
  <si>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</si>
  <si>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</si>
  <si>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</si>
  <si>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</si>
  <si>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</si>
  <si>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</si>
  <si>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</si>
  <si>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</si>
  <si>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</si>
  <si>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</si>
  <si>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</si>
  <si>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</si>
  <si>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</si>
  <si>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</si>
  <si>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</si>
  <si>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</si>
  <si>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</si>
  <si>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</si>
  <si>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</si>
  <si>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</si>
  <si>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</si>
  <si>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</si>
  <si>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</si>
  <si>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</si>
  <si>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</si>
  <si>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</si>
  <si>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</si>
  <si>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</si>
  <si>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Teoretic Teglas Gabor Deva</t>
  </si>
  <si>
    <t>Deva</t>
  </si>
  <si>
    <t>urban</t>
  </si>
  <si>
    <t>de stat</t>
  </si>
  <si>
    <t>turism si alimentație publică</t>
  </si>
  <si>
    <t>tehnician în turism</t>
  </si>
  <si>
    <t>de masă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</si>
</sst>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6"/>
  <sheetViews>
    <sheetView tabSelected="1" zoomScale="90" zoomScaleNormal="90" workbookViewId="0">
      <selection activeCell="Y48" sqref="A1:Y4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8" t="s">
        <v>169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 x14ac:dyDescent="0.25">
      <c r="A4" s="418" t="s">
        <v>88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 x14ac:dyDescent="0.3">
      <c r="A5" s="418" t="s">
        <v>170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4" customFormat="1" ht="18.75" thickBot="1" x14ac:dyDescent="0.3">
      <c r="A6" s="72"/>
      <c r="B6" s="73"/>
      <c r="C6" s="73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90.75" customHeight="1" thickBot="1" x14ac:dyDescent="0.3">
      <c r="A7" s="453" t="s">
        <v>25</v>
      </c>
      <c r="B7" s="455" t="s">
        <v>26</v>
      </c>
      <c r="C7" s="457" t="s">
        <v>27</v>
      </c>
      <c r="D7" s="442" t="s">
        <v>171</v>
      </c>
      <c r="E7" s="459"/>
      <c r="F7" s="448" t="s">
        <v>172</v>
      </c>
      <c r="G7" s="460"/>
      <c r="H7" s="448" t="s">
        <v>173</v>
      </c>
      <c r="I7" s="449"/>
      <c r="J7" s="442" t="s">
        <v>174</v>
      </c>
      <c r="K7" s="443"/>
      <c r="L7" s="444" t="s">
        <v>175</v>
      </c>
      <c r="M7" s="439"/>
      <c r="N7" s="440" t="s">
        <v>176</v>
      </c>
      <c r="O7" s="441"/>
      <c r="P7" s="440" t="s">
        <v>177</v>
      </c>
      <c r="Q7" s="441"/>
      <c r="R7" s="438" t="s">
        <v>178</v>
      </c>
      <c r="S7" s="439"/>
      <c r="T7" s="428" t="s">
        <v>179</v>
      </c>
      <c r="U7" s="430" t="s">
        <v>180</v>
      </c>
      <c r="V7" s="430" t="s">
        <v>181</v>
      </c>
      <c r="W7" s="428" t="s">
        <v>179</v>
      </c>
      <c r="X7" s="430" t="s">
        <v>180</v>
      </c>
      <c r="Y7" s="432" t="s">
        <v>181</v>
      </c>
    </row>
    <row r="8" spans="1:25" ht="26.25" customHeight="1" thickBot="1" x14ac:dyDescent="0.3">
      <c r="A8" s="454"/>
      <c r="B8" s="456"/>
      <c r="C8" s="458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13" t="s">
        <v>73</v>
      </c>
      <c r="B9" s="105"/>
      <c r="C9" s="106"/>
      <c r="D9" s="177">
        <f>D10+D17+D40</f>
        <v>2</v>
      </c>
      <c r="E9" s="178">
        <f t="shared" ref="E9:I9" si="0">E10+E17+E40</f>
        <v>50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2</v>
      </c>
      <c r="K9" s="179">
        <f>E9+G9+I9</f>
        <v>50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1</v>
      </c>
      <c r="E10" s="185">
        <f t="shared" ref="E10" si="1">E11+E14</f>
        <v>26</v>
      </c>
      <c r="F10" s="186"/>
      <c r="G10" s="187"/>
      <c r="H10" s="186"/>
      <c r="I10" s="187"/>
      <c r="J10" s="184">
        <f t="shared" ref="J10:J48" si="2">D10+F10+H10</f>
        <v>1</v>
      </c>
      <c r="K10" s="185">
        <f t="shared" ref="K10:K48" si="3">E10+G10+I10</f>
        <v>26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1</v>
      </c>
      <c r="E11" s="195">
        <f t="shared" ref="E11" si="10">E12+E13</f>
        <v>26</v>
      </c>
      <c r="F11" s="196"/>
      <c r="G11" s="197"/>
      <c r="H11" s="196"/>
      <c r="I11" s="197"/>
      <c r="J11" s="194">
        <f t="shared" si="2"/>
        <v>1</v>
      </c>
      <c r="K11" s="195">
        <f t="shared" si="3"/>
        <v>26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50"/>
      <c r="B12" s="78" t="s">
        <v>32</v>
      </c>
      <c r="C12" s="79"/>
      <c r="D12" s="204">
        <v>0.5</v>
      </c>
      <c r="E12" s="205">
        <v>13</v>
      </c>
      <c r="F12" s="206"/>
      <c r="G12" s="207"/>
      <c r="H12" s="206"/>
      <c r="I12" s="207"/>
      <c r="J12" s="204">
        <f t="shared" si="2"/>
        <v>0.5</v>
      </c>
      <c r="K12" s="205">
        <f t="shared" si="3"/>
        <v>13</v>
      </c>
      <c r="L12" s="208">
        <v>0.5</v>
      </c>
      <c r="M12" s="209">
        <v>9</v>
      </c>
      <c r="N12" s="210"/>
      <c r="O12" s="211"/>
      <c r="P12" s="212"/>
      <c r="Q12" s="211"/>
      <c r="R12" s="208">
        <v>0</v>
      </c>
      <c r="S12" s="213">
        <v>0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51"/>
      <c r="B13" s="80" t="s">
        <v>33</v>
      </c>
      <c r="C13" s="79"/>
      <c r="D13" s="214">
        <v>0.5</v>
      </c>
      <c r="E13" s="215">
        <v>13</v>
      </c>
      <c r="F13" s="216"/>
      <c r="G13" s="217"/>
      <c r="H13" s="216"/>
      <c r="I13" s="217"/>
      <c r="J13" s="214">
        <f t="shared" si="2"/>
        <v>0.5</v>
      </c>
      <c r="K13" s="215">
        <f t="shared" si="3"/>
        <v>13</v>
      </c>
      <c r="L13" s="218">
        <v>0.5</v>
      </c>
      <c r="M13" s="219">
        <v>10</v>
      </c>
      <c r="N13" s="220"/>
      <c r="O13" s="221"/>
      <c r="P13" s="222"/>
      <c r="Q13" s="221"/>
      <c r="R13" s="218">
        <v>0</v>
      </c>
      <c r="S13" s="223">
        <v>0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2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5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1</v>
      </c>
      <c r="E17" s="185">
        <f t="shared" ref="E17:I17" si="12">E18+E30+E35</f>
        <v>24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1</v>
      </c>
      <c r="K17" s="185">
        <f t="shared" si="3"/>
        <v>24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1</v>
      </c>
      <c r="U17" s="137">
        <f t="shared" si="5"/>
        <v>0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5"/>
      <c r="B19" s="446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5"/>
      <c r="B20" s="447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5"/>
      <c r="B21" s="447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5"/>
      <c r="B22" s="447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5"/>
      <c r="B23" s="447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5"/>
      <c r="B24" s="447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5"/>
      <c r="B25" s="447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5"/>
      <c r="B26" s="447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5"/>
      <c r="B27" s="447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5"/>
      <c r="B28" s="447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5"/>
      <c r="B29" s="447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1</v>
      </c>
      <c r="E30" s="247">
        <f t="shared" ref="E30:I30" si="14">SUM(E31:E34)</f>
        <v>24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1</v>
      </c>
      <c r="K30" s="247">
        <f t="shared" si="3"/>
        <v>24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>
        <f t="shared" si="4"/>
        <v>1</v>
      </c>
      <c r="U30" s="157">
        <f t="shared" si="5"/>
        <v>0</v>
      </c>
      <c r="V30" s="157">
        <f t="shared" si="6"/>
        <v>0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5"/>
      <c r="B31" s="446"/>
      <c r="C31" s="90" t="s">
        <v>51</v>
      </c>
      <c r="D31" s="204">
        <v>1</v>
      </c>
      <c r="E31" s="205">
        <v>24</v>
      </c>
      <c r="F31" s="204"/>
      <c r="G31" s="205"/>
      <c r="H31" s="204"/>
      <c r="I31" s="205"/>
      <c r="J31" s="204">
        <f t="shared" si="2"/>
        <v>1</v>
      </c>
      <c r="K31" s="205">
        <f t="shared" si="3"/>
        <v>24</v>
      </c>
      <c r="L31" s="208">
        <v>1</v>
      </c>
      <c r="M31" s="209">
        <v>13</v>
      </c>
      <c r="N31" s="208"/>
      <c r="O31" s="213"/>
      <c r="P31" s="252"/>
      <c r="Q31" s="213"/>
      <c r="R31" s="208">
        <v>0</v>
      </c>
      <c r="S31" s="213">
        <v>0</v>
      </c>
      <c r="T31" s="161">
        <f t="shared" si="4"/>
        <v>1</v>
      </c>
      <c r="U31" s="142">
        <f t="shared" si="5"/>
        <v>0</v>
      </c>
      <c r="V31" s="142">
        <f t="shared" si="6"/>
        <v>0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5"/>
      <c r="B32" s="447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5"/>
      <c r="B33" s="447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5"/>
      <c r="B34" s="447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5"/>
      <c r="B36" s="446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5"/>
      <c r="B37" s="446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5"/>
      <c r="B38" s="446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5"/>
      <c r="B39" s="446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5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H1"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182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164</v>
      </c>
      <c r="O8" s="480" t="s">
        <v>9</v>
      </c>
      <c r="P8" s="494" t="s">
        <v>161</v>
      </c>
      <c r="Q8" s="494" t="s">
        <v>162</v>
      </c>
      <c r="R8" s="496" t="s">
        <v>163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>
      <selection activeCell="S18" sqref="A1:S18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510"/>
      <c r="N7" s="531"/>
      <c r="O7" s="477" t="s">
        <v>19</v>
      </c>
      <c r="P7" s="478"/>
      <c r="Q7" s="478"/>
      <c r="R7" s="478"/>
      <c r="S7" s="531"/>
    </row>
    <row r="8" spans="1:19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161</v>
      </c>
      <c r="Q8" s="494" t="s">
        <v>162</v>
      </c>
      <c r="R8" s="494" t="s">
        <v>163</v>
      </c>
      <c r="S8" s="527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487"/>
      <c r="N9" s="489"/>
      <c r="O9" s="526"/>
      <c r="P9" s="497"/>
      <c r="Q9" s="495"/>
      <c r="R9" s="495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5.5" x14ac:dyDescent="0.25">
      <c r="A11" s="31">
        <v>1</v>
      </c>
      <c r="B11" s="21" t="s">
        <v>213</v>
      </c>
      <c r="C11" s="21">
        <v>2061100891</v>
      </c>
      <c r="D11" s="22" t="s">
        <v>214</v>
      </c>
      <c r="E11" s="23" t="s">
        <v>215</v>
      </c>
      <c r="F11" s="23" t="s">
        <v>216</v>
      </c>
      <c r="G11" s="23" t="s">
        <v>123</v>
      </c>
      <c r="H11" s="23" t="s">
        <v>217</v>
      </c>
      <c r="I11" s="24" t="s">
        <v>218</v>
      </c>
      <c r="J11" s="25" t="s">
        <v>219</v>
      </c>
      <c r="K11" s="26">
        <v>1</v>
      </c>
      <c r="L11" s="26">
        <v>24</v>
      </c>
      <c r="M11" s="26"/>
      <c r="N11" s="41"/>
      <c r="O11" s="51">
        <v>1</v>
      </c>
      <c r="P11" s="41">
        <v>13</v>
      </c>
      <c r="Q11" s="26"/>
      <c r="R11" s="26"/>
      <c r="S11" s="50">
        <f>P11+Q11+R11</f>
        <v>13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1</v>
      </c>
      <c r="L18" s="62">
        <f>SUM(L11:L17)</f>
        <v>24</v>
      </c>
      <c r="M18" s="62">
        <f>SUM(M11:M17)</f>
        <v>0</v>
      </c>
      <c r="N18" s="63">
        <f>SUM(N11:N17)</f>
        <v>0</v>
      </c>
      <c r="O18" s="64">
        <f t="shared" ref="O18:S18" si="1">SUM(O11:O17)</f>
        <v>1</v>
      </c>
      <c r="P18" s="63">
        <f t="shared" si="1"/>
        <v>13</v>
      </c>
      <c r="Q18" s="62">
        <f t="shared" si="1"/>
        <v>0</v>
      </c>
      <c r="R18" s="62">
        <f t="shared" si="1"/>
        <v>0</v>
      </c>
      <c r="S18" s="67">
        <f t="shared" si="1"/>
        <v>13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5" right="0.25" top="0.75" bottom="0.75" header="0.3" footer="0.3"/>
  <pageSetup paperSize="9"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190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477" t="s">
        <v>19</v>
      </c>
      <c r="N7" s="531"/>
    </row>
    <row r="8" spans="1:14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167</v>
      </c>
      <c r="M8" s="480" t="s">
        <v>9</v>
      </c>
      <c r="N8" s="532" t="s">
        <v>168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2022-10-07T07:19:52Z</dcterms:modified>
</cp:coreProperties>
</file>