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1895" windowHeight="11805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D7" i="13"/>
  <c r="C7" i="13"/>
  <c r="F7" i="13" s="1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K7" i="13" l="1"/>
  <c r="F8" i="12"/>
  <c r="P8" i="11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<sst xmlns="http://schemas.openxmlformats.org/spreadsheetml/2006/main" count="427" uniqueCount="213">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</sst>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6"/>
  <sheetViews>
    <sheetView tabSelected="1" zoomScale="90" zoomScaleNormal="90" workbookViewId="0">
      <selection activeCell="AD8" sqref="AD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8" t="s">
        <v>169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20"/>
      <c r="U3" s="420"/>
      <c r="V3" s="420"/>
      <c r="W3" s="419"/>
      <c r="X3" s="419"/>
      <c r="Y3" s="419"/>
    </row>
    <row r="4" spans="1:25" ht="22.5" customHeight="1" x14ac:dyDescent="0.25">
      <c r="A4" s="418" t="s">
        <v>88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</row>
    <row r="5" spans="1:25" ht="15.75" thickBot="1" x14ac:dyDescent="0.3">
      <c r="A5" s="418" t="s">
        <v>170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</row>
    <row r="6" spans="1:25" s="74" customFormat="1" ht="18.75" thickBot="1" x14ac:dyDescent="0.3">
      <c r="A6" s="72"/>
      <c r="B6" s="73"/>
      <c r="C6" s="73"/>
      <c r="D6" s="425" t="s">
        <v>69</v>
      </c>
      <c r="E6" s="426"/>
      <c r="F6" s="426"/>
      <c r="G6" s="426"/>
      <c r="H6" s="426"/>
      <c r="I6" s="426"/>
      <c r="J6" s="426"/>
      <c r="K6" s="427"/>
      <c r="L6" s="434" t="s">
        <v>70</v>
      </c>
      <c r="M6" s="435"/>
      <c r="N6" s="435"/>
      <c r="O6" s="435"/>
      <c r="P6" s="435"/>
      <c r="Q6" s="435"/>
      <c r="R6" s="435"/>
      <c r="S6" s="435"/>
      <c r="T6" s="421" t="s">
        <v>71</v>
      </c>
      <c r="U6" s="422"/>
      <c r="V6" s="422"/>
      <c r="W6" s="421" t="s">
        <v>72</v>
      </c>
      <c r="X6" s="423"/>
      <c r="Y6" s="424"/>
    </row>
    <row r="7" spans="1:25" ht="90.75" customHeight="1" thickBot="1" x14ac:dyDescent="0.3">
      <c r="A7" s="453" t="s">
        <v>25</v>
      </c>
      <c r="B7" s="455" t="s">
        <v>26</v>
      </c>
      <c r="C7" s="457" t="s">
        <v>27</v>
      </c>
      <c r="D7" s="442" t="s">
        <v>171</v>
      </c>
      <c r="E7" s="459"/>
      <c r="F7" s="448" t="s">
        <v>172</v>
      </c>
      <c r="G7" s="460"/>
      <c r="H7" s="448" t="s">
        <v>173</v>
      </c>
      <c r="I7" s="449"/>
      <c r="J7" s="442" t="s">
        <v>174</v>
      </c>
      <c r="K7" s="443"/>
      <c r="L7" s="444" t="s">
        <v>175</v>
      </c>
      <c r="M7" s="439"/>
      <c r="N7" s="440" t="s">
        <v>176</v>
      </c>
      <c r="O7" s="441"/>
      <c r="P7" s="440" t="s">
        <v>177</v>
      </c>
      <c r="Q7" s="441"/>
      <c r="R7" s="438" t="s">
        <v>178</v>
      </c>
      <c r="S7" s="439"/>
      <c r="T7" s="428" t="s">
        <v>179</v>
      </c>
      <c r="U7" s="430" t="s">
        <v>180</v>
      </c>
      <c r="V7" s="430" t="s">
        <v>181</v>
      </c>
      <c r="W7" s="428" t="s">
        <v>179</v>
      </c>
      <c r="X7" s="430" t="s">
        <v>180</v>
      </c>
      <c r="Y7" s="432" t="s">
        <v>181</v>
      </c>
    </row>
    <row r="8" spans="1:25" ht="26.25" customHeight="1" thickBot="1" x14ac:dyDescent="0.3">
      <c r="A8" s="454"/>
      <c r="B8" s="456"/>
      <c r="C8" s="458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6"/>
      <c r="U8" s="437"/>
      <c r="V8" s="437"/>
      <c r="W8" s="429"/>
      <c r="X8" s="431"/>
      <c r="Y8" s="433"/>
    </row>
    <row r="9" spans="1:25" ht="15.75" thickBot="1" x14ac:dyDescent="0.3">
      <c r="A9" s="113" t="s">
        <v>73</v>
      </c>
      <c r="B9" s="105"/>
      <c r="C9" s="106"/>
      <c r="D9" s="177">
        <f>D10+D17+D40</f>
        <v>4</v>
      </c>
      <c r="E9" s="178">
        <f t="shared" ref="E9:I9" si="0">E10+E17+E40</f>
        <v>100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4</v>
      </c>
      <c r="K9" s="179">
        <f>E9+G9+I9</f>
        <v>100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2</v>
      </c>
      <c r="E10" s="185">
        <f t="shared" ref="E10" si="1">E11+E14</f>
        <v>52</v>
      </c>
      <c r="F10" s="186"/>
      <c r="G10" s="187"/>
      <c r="H10" s="186"/>
      <c r="I10" s="187"/>
      <c r="J10" s="184">
        <f t="shared" ref="J10:J48" si="2">D10+F10+H10</f>
        <v>2</v>
      </c>
      <c r="K10" s="185">
        <f t="shared" ref="K10:K48" si="3">E10+G10+I10</f>
        <v>52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1</v>
      </c>
      <c r="E11" s="195">
        <f t="shared" ref="E11" si="10">E12+E13</f>
        <v>26</v>
      </c>
      <c r="F11" s="196"/>
      <c r="G11" s="197"/>
      <c r="H11" s="196"/>
      <c r="I11" s="197"/>
      <c r="J11" s="194">
        <f t="shared" si="2"/>
        <v>1</v>
      </c>
      <c r="K11" s="195">
        <f t="shared" si="3"/>
        <v>26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50"/>
      <c r="B12" s="78" t="s">
        <v>32</v>
      </c>
      <c r="C12" s="79"/>
      <c r="D12" s="204">
        <v>1</v>
      </c>
      <c r="E12" s="205">
        <v>26</v>
      </c>
      <c r="F12" s="206"/>
      <c r="G12" s="207"/>
      <c r="H12" s="206"/>
      <c r="I12" s="207"/>
      <c r="J12" s="204">
        <f t="shared" si="2"/>
        <v>1</v>
      </c>
      <c r="K12" s="205">
        <f t="shared" si="3"/>
        <v>26</v>
      </c>
      <c r="L12" s="208">
        <v>1</v>
      </c>
      <c r="M12" s="209">
        <v>27</v>
      </c>
      <c r="N12" s="210"/>
      <c r="O12" s="211"/>
      <c r="P12" s="212"/>
      <c r="Q12" s="211"/>
      <c r="R12" s="208">
        <v>0</v>
      </c>
      <c r="S12" s="213">
        <v>0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51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1</v>
      </c>
      <c r="E14" s="225">
        <f t="shared" ref="E14" si="11">E15+E16</f>
        <v>26</v>
      </c>
      <c r="F14" s="226"/>
      <c r="G14" s="227"/>
      <c r="H14" s="226"/>
      <c r="I14" s="227"/>
      <c r="J14" s="224">
        <f t="shared" si="2"/>
        <v>1</v>
      </c>
      <c r="K14" s="225">
        <f t="shared" si="3"/>
        <v>26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>
        <f t="shared" si="4"/>
        <v>1</v>
      </c>
      <c r="U14" s="147">
        <f t="shared" si="5"/>
        <v>0</v>
      </c>
      <c r="V14" s="147">
        <f t="shared" si="6"/>
        <v>0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2"/>
      <c r="B15" s="80" t="s">
        <v>35</v>
      </c>
      <c r="C15" s="79"/>
      <c r="D15" s="204">
        <v>0.5</v>
      </c>
      <c r="E15" s="205">
        <v>13</v>
      </c>
      <c r="F15" s="206"/>
      <c r="G15" s="207"/>
      <c r="H15" s="206"/>
      <c r="I15" s="207"/>
      <c r="J15" s="204">
        <f t="shared" si="2"/>
        <v>0.5</v>
      </c>
      <c r="K15" s="205">
        <f t="shared" si="3"/>
        <v>13</v>
      </c>
      <c r="L15" s="208">
        <v>0.5</v>
      </c>
      <c r="M15" s="209">
        <v>17</v>
      </c>
      <c r="N15" s="210"/>
      <c r="O15" s="211"/>
      <c r="P15" s="212"/>
      <c r="Q15" s="211"/>
      <c r="R15" s="208">
        <v>0</v>
      </c>
      <c r="S15" s="213">
        <v>0</v>
      </c>
      <c r="T15" s="141">
        <f t="shared" si="4"/>
        <v>1</v>
      </c>
      <c r="U15" s="142">
        <f t="shared" si="5"/>
        <v>0</v>
      </c>
      <c r="V15" s="142">
        <f t="shared" si="6"/>
        <v>0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45"/>
      <c r="B16" s="83" t="s">
        <v>36</v>
      </c>
      <c r="C16" s="84"/>
      <c r="D16" s="234">
        <v>0.5</v>
      </c>
      <c r="E16" s="235">
        <v>13</v>
      </c>
      <c r="F16" s="236"/>
      <c r="G16" s="237"/>
      <c r="H16" s="236"/>
      <c r="I16" s="237"/>
      <c r="J16" s="234">
        <f t="shared" si="2"/>
        <v>0.5</v>
      </c>
      <c r="K16" s="238">
        <f t="shared" si="3"/>
        <v>13</v>
      </c>
      <c r="L16" s="239">
        <v>0.5</v>
      </c>
      <c r="M16" s="240">
        <v>16</v>
      </c>
      <c r="N16" s="241"/>
      <c r="O16" s="242"/>
      <c r="P16" s="243"/>
      <c r="Q16" s="242"/>
      <c r="R16" s="239">
        <v>0</v>
      </c>
      <c r="S16" s="244">
        <v>0</v>
      </c>
      <c r="T16" s="151">
        <f t="shared" si="4"/>
        <v>1</v>
      </c>
      <c r="U16" s="152">
        <f t="shared" si="5"/>
        <v>0</v>
      </c>
      <c r="V16" s="152">
        <f t="shared" si="6"/>
        <v>0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5"/>
      <c r="B19" s="446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5"/>
      <c r="B20" s="447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5"/>
      <c r="B21" s="447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5"/>
      <c r="B22" s="447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5"/>
      <c r="B23" s="447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5"/>
      <c r="B24" s="447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5"/>
      <c r="B25" s="447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5"/>
      <c r="B26" s="447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5"/>
      <c r="B27" s="447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5"/>
      <c r="B28" s="447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5"/>
      <c r="B29" s="447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5"/>
      <c r="B31" s="446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5"/>
      <c r="B32" s="447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5"/>
      <c r="B33" s="447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5"/>
      <c r="B34" s="447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5"/>
      <c r="B36" s="446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5"/>
      <c r="B37" s="446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5"/>
      <c r="B38" s="446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5"/>
      <c r="B39" s="446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2</v>
      </c>
      <c r="E40" s="185">
        <f t="shared" ref="E40:I40" si="16">SUM(E41:E48)</f>
        <v>48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2</v>
      </c>
      <c r="K40" s="185">
        <f t="shared" si="3"/>
        <v>48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>
        <f t="shared" si="4"/>
        <v>1</v>
      </c>
      <c r="U40" s="169">
        <f t="shared" si="5"/>
        <v>0</v>
      </c>
      <c r="V40" s="169">
        <f t="shared" si="6"/>
        <v>0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>
        <v>2</v>
      </c>
      <c r="E48" s="238">
        <v>48</v>
      </c>
      <c r="F48" s="257"/>
      <c r="G48" s="258"/>
      <c r="H48" s="256"/>
      <c r="I48" s="238"/>
      <c r="J48" s="256">
        <f t="shared" si="2"/>
        <v>2</v>
      </c>
      <c r="K48" s="238">
        <f t="shared" si="3"/>
        <v>48</v>
      </c>
      <c r="L48" s="259">
        <v>2</v>
      </c>
      <c r="M48" s="260">
        <v>48</v>
      </c>
      <c r="N48" s="261"/>
      <c r="O48" s="262"/>
      <c r="P48" s="263"/>
      <c r="Q48" s="262"/>
      <c r="R48" s="259">
        <v>0</v>
      </c>
      <c r="S48" s="264">
        <v>0</v>
      </c>
      <c r="T48" s="172">
        <f t="shared" si="4"/>
        <v>1</v>
      </c>
      <c r="U48" s="173">
        <f t="shared" si="5"/>
        <v>0</v>
      </c>
      <c r="V48" s="173">
        <f t="shared" si="6"/>
        <v>0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4" t="s">
        <v>182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  <c r="T4" s="419"/>
    </row>
    <row r="5" spans="1:20" s="1" customFormat="1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  <c r="T5" s="419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 x14ac:dyDescent="0.25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164</v>
      </c>
      <c r="O8" s="480" t="s">
        <v>9</v>
      </c>
      <c r="P8" s="494" t="s">
        <v>161</v>
      </c>
      <c r="Q8" s="494" t="s">
        <v>162</v>
      </c>
      <c r="R8" s="496" t="s">
        <v>163</v>
      </c>
      <c r="S8" s="482" t="s">
        <v>21</v>
      </c>
      <c r="T8" s="491"/>
    </row>
    <row r="9" spans="1:20" ht="53.25" customHeight="1" thickBot="1" x14ac:dyDescent="0.3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3"/>
      <c r="I23" s="46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499" t="s">
        <v>184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76</v>
      </c>
      <c r="B5" s="503" t="s">
        <v>77</v>
      </c>
      <c r="C5" s="503" t="s">
        <v>185</v>
      </c>
      <c r="D5" s="507" t="s">
        <v>186</v>
      </c>
      <c r="E5" s="507" t="s">
        <v>187</v>
      </c>
      <c r="F5" s="509" t="s">
        <v>78</v>
      </c>
      <c r="G5" s="510"/>
      <c r="H5" s="510"/>
      <c r="I5" s="511"/>
      <c r="J5" s="505" t="s">
        <v>79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499" t="s">
        <v>188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76</v>
      </c>
      <c r="B5" s="514" t="s">
        <v>77</v>
      </c>
      <c r="C5" s="514" t="s">
        <v>185</v>
      </c>
      <c r="D5" s="518" t="s">
        <v>186</v>
      </c>
      <c r="E5" s="518" t="s">
        <v>187</v>
      </c>
      <c r="F5" s="520" t="s">
        <v>78</v>
      </c>
      <c r="G5" s="521"/>
      <c r="H5" s="521"/>
      <c r="I5" s="522"/>
      <c r="J5" s="516" t="s">
        <v>86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165</v>
      </c>
      <c r="G6" s="411" t="s">
        <v>166</v>
      </c>
      <c r="H6" s="411" t="s">
        <v>80</v>
      </c>
      <c r="I6" s="411" t="s">
        <v>87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B3" sqref="B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3" t="s">
        <v>189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</row>
    <row r="5" spans="1:19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510"/>
      <c r="N7" s="531"/>
      <c r="O7" s="477" t="s">
        <v>19</v>
      </c>
      <c r="P7" s="478"/>
      <c r="Q7" s="478"/>
      <c r="R7" s="478"/>
      <c r="S7" s="531"/>
    </row>
    <row r="8" spans="1:19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161</v>
      </c>
      <c r="Q8" s="494" t="s">
        <v>162</v>
      </c>
      <c r="R8" s="494" t="s">
        <v>163</v>
      </c>
      <c r="S8" s="527" t="s">
        <v>21</v>
      </c>
    </row>
    <row r="9" spans="1:19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487"/>
      <c r="N9" s="489"/>
      <c r="O9" s="526"/>
      <c r="P9" s="497"/>
      <c r="Q9" s="495"/>
      <c r="R9" s="495"/>
      <c r="S9" s="52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4" t="s">
        <v>190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9"/>
    </row>
    <row r="5" spans="1:14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477" t="s">
        <v>19</v>
      </c>
      <c r="N7" s="531"/>
    </row>
    <row r="8" spans="1:14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167</v>
      </c>
      <c r="M8" s="480" t="s">
        <v>9</v>
      </c>
      <c r="N8" s="532" t="s">
        <v>168</v>
      </c>
    </row>
    <row r="9" spans="1:14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526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191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5" t="s">
        <v>199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67" t="s">
        <v>112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113</v>
      </c>
      <c r="M5" s="543"/>
      <c r="N5" s="544"/>
      <c r="O5" s="544"/>
      <c r="P5" s="545"/>
    </row>
    <row r="6" spans="1:16" s="306" customFormat="1" ht="78" customHeight="1" x14ac:dyDescent="0.2">
      <c r="A6" s="538"/>
      <c r="B6" s="570" t="s">
        <v>200</v>
      </c>
      <c r="C6" s="571"/>
      <c r="D6" s="572" t="s">
        <v>201</v>
      </c>
      <c r="E6" s="573"/>
      <c r="F6" s="574" t="s">
        <v>114</v>
      </c>
      <c r="G6" s="576" t="s">
        <v>202</v>
      </c>
      <c r="H6" s="577"/>
      <c r="I6" s="578" t="s">
        <v>203</v>
      </c>
      <c r="J6" s="579"/>
      <c r="K6" s="580" t="s">
        <v>115</v>
      </c>
      <c r="L6" s="558" t="s">
        <v>204</v>
      </c>
      <c r="M6" s="559"/>
      <c r="N6" s="560" t="s">
        <v>205</v>
      </c>
      <c r="O6" s="561"/>
      <c r="P6" s="562" t="s">
        <v>116</v>
      </c>
    </row>
    <row r="7" spans="1:16" ht="26.25" thickBot="1" x14ac:dyDescent="0.25">
      <c r="A7" s="538"/>
      <c r="B7" s="351" t="s">
        <v>109</v>
      </c>
      <c r="C7" s="352" t="s">
        <v>110</v>
      </c>
      <c r="D7" s="353" t="s">
        <v>109</v>
      </c>
      <c r="E7" s="354" t="s">
        <v>29</v>
      </c>
      <c r="F7" s="575"/>
      <c r="G7" s="355" t="s">
        <v>109</v>
      </c>
      <c r="H7" s="356" t="s">
        <v>110</v>
      </c>
      <c r="I7" s="357" t="s">
        <v>109</v>
      </c>
      <c r="J7" s="358" t="s">
        <v>29</v>
      </c>
      <c r="K7" s="581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6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206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139</v>
      </c>
      <c r="B5" s="585" t="s">
        <v>200</v>
      </c>
      <c r="C5" s="586"/>
      <c r="D5" s="587" t="s">
        <v>207</v>
      </c>
      <c r="E5" s="587"/>
      <c r="F5" s="580" t="s">
        <v>114</v>
      </c>
      <c r="G5" s="588" t="s">
        <v>208</v>
      </c>
      <c r="H5" s="588"/>
      <c r="I5" s="589" t="s">
        <v>209</v>
      </c>
      <c r="J5" s="588"/>
      <c r="K5" s="556" t="s">
        <v>115</v>
      </c>
    </row>
    <row r="6" spans="1:11" ht="32.25" customHeight="1" thickBot="1" x14ac:dyDescent="0.25">
      <c r="A6" s="584"/>
      <c r="B6" s="293" t="s">
        <v>109</v>
      </c>
      <c r="C6" s="294" t="s">
        <v>110</v>
      </c>
      <c r="D6" s="293" t="s">
        <v>109</v>
      </c>
      <c r="E6" s="294" t="s">
        <v>29</v>
      </c>
      <c r="F6" s="584"/>
      <c r="G6" s="359" t="s">
        <v>109</v>
      </c>
      <c r="H6" s="360" t="s">
        <v>110</v>
      </c>
      <c r="I6" s="359" t="s">
        <v>109</v>
      </c>
      <c r="J6" s="360" t="s">
        <v>29</v>
      </c>
      <c r="K6" s="590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83</v>
      </c>
      <c r="B23" s="592"/>
      <c r="C23" s="303"/>
      <c r="I23" s="593" t="s">
        <v>84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N25" sqref="N25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210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148</v>
      </c>
      <c r="B5" s="597" t="s">
        <v>211</v>
      </c>
      <c r="C5" s="598"/>
      <c r="D5" s="599" t="s">
        <v>212</v>
      </c>
      <c r="E5" s="600"/>
      <c r="F5" s="579" t="s">
        <v>89</v>
      </c>
    </row>
    <row r="6" spans="1:6" ht="13.5" thickBot="1" x14ac:dyDescent="0.25">
      <c r="A6" s="596"/>
      <c r="B6" s="392" t="s">
        <v>109</v>
      </c>
      <c r="C6" s="393" t="s">
        <v>110</v>
      </c>
      <c r="D6" s="392" t="s">
        <v>109</v>
      </c>
      <c r="E6" s="394" t="s">
        <v>29</v>
      </c>
      <c r="F6" s="601"/>
    </row>
    <row r="7" spans="1:6" x14ac:dyDescent="0.2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83</v>
      </c>
      <c r="B26" s="592"/>
      <c r="C26" s="303"/>
      <c r="E26" s="347" t="s">
        <v>84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2022-10-06T06:30:00Z</dcterms:modified>
</cp:coreProperties>
</file>