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25378763-4D8B-471B-B38D-AC6458C5C52C}" xr6:coauthVersionLast="45" xr6:coauthVersionMax="45" xr10:uidLastSave="{00000000-0000-0000-0000-000000000000}"/>
  <bookViews>
    <workbookView xWindow="-120" yWindow="-120" windowWidth="24240" windowHeight="13140" tabRatio="942" activeTab="6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D8" i="10"/>
  <c r="C8" i="10"/>
  <c r="B8" i="10"/>
  <c r="F8" i="10" l="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V10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<sst xmlns="http://schemas.openxmlformats.org/spreadsheetml/2006/main" count="513" uniqueCount="263">
  <si>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</si>
  <si>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</si>
  <si>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</si>
  <si>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</si>
  <si>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</si>
  <si>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</si>
  <si>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</si>
  <si>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</si>
  <si>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</si>
  <si>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</si>
  <si>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</si>
  <si>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</si>
  <si>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</si>
  <si>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</si>
  <si>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</si>
  <si>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</si>
  <si>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</si>
  <si>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</si>
  <si>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</si>
  <si>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</si>
  <si>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</si>
  <si>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</si>
  <si>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</si>
  <si>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</si>
  <si>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</si>
  <si>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</si>
  <si>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</si>
  <si>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</si>
  <si>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</si>
  <si>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</si>
  <si>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</si>
  <si>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</si>
  <si>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</si>
  <si>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</si>
  <si>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</si>
  <si>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</si>
  <si>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</si>
  <si>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</si>
  <si>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</si>
  <si>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</si>
  <si>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</si>
  <si>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</si>
  <si>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</si>
  <si>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</si>
  <si>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</si>
  <si>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</si>
  <si>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</si>
  <si>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</si>
  <si>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</si>
  <si>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</si>
  <si>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</si>
  <si>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</si>
  <si>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</si>
  <si>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</si>
  <si>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</si>
  <si>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</si>
  <si>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</si>
  <si>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</si>
  <si>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</si>
  <si>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</si>
  <si>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</si>
  <si>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</si>
  <si>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</si>
  <si>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</si>
  <si>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</si>
  <si>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</si>
  <si>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</si>
  <si>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</si>
  <si>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</si>
  <si>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</si>
  <si>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</si>
  <si>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</si>
  <si>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</si>
  <si>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</si>
  <si>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</si>
  <si>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</si>
  <si>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</si>
  <si>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</si>
  <si>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</si>
  <si>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</si>
  <si>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</si>
  <si>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</si>
  <si>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</si>
  <si>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</si>
  <si>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</si>
  <si>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</si>
  <si>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</si>
  <si>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</si>
  <si>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</si>
  <si>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</si>
  <si>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</si>
  <si>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</si>
  <si>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</si>
  <si>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</si>
  <si>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</si>
  <si>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</si>
  <si>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</si>
  <si>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</si>
  <si>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</si>
  <si>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</si>
  <si>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</si>
  <si>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</si>
  <si>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</si>
  <si>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</si>
  <si>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</si>
  <si>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</si>
  <si>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</si>
  <si>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</si>
  <si>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</si>
  <si>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</si>
  <si>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</si>
  <si>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</si>
  <si>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</si>
  <si>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</si>
  <si>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</si>
  <si>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</si>
  <si>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</si>
  <si>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</si>
  <si>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</si>
  <si>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</si>
  <si>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</si>
  <si>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</si>
  <si>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</si>
  <si>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</si>
  <si>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</si>
  <si>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</si>
  <si>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</si>
  <si>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</si>
  <si>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</si>
  <si>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</si>
  <si>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</si>
  <si>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</si>
  <si>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</si>
  <si>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</si>
  <si>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</si>
  <si>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</si>
  <si>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</si>
  <si>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</si>
  <si>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</si>
  <si>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</si>
  <si>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</si>
  <si>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</si>
  <si>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</si>
  <si>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</si>
  <si>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</si>
  <si>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</si>
  <si>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</si>
  <si>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</si>
  <si>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</si>
  <si>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</si>
  <si>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</si>
  <si>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</si>
  <si>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</si>
  <si>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</si>
  <si>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</si>
  <si>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</si>
  <si>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</si>
  <si>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</si>
  <si>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</si>
  <si>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</si>
  <si>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</si>
  <si>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</si>
  <si>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</si>
  <si>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</si>
  <si>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</si>
  <si>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</si>
  <si>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</si>
  <si>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</si>
  <si>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</si>
  <si>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</si>
  <si>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</si>
  <si>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</si>
  <si>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</si>
  <si>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</si>
  <si>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</si>
  <si>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</si>
  <si>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</si>
  <si>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</si>
  <si>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</si>
  <si>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</si>
  <si>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</si>
  <si>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</si>
  <si>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</si>
  <si>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</si>
  <si>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</si>
  <si>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</si>
  <si>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</si>
  <si>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</si>
  <si>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</si>
  <si>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</si>
  <si>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</si>
  <si>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</si>
  <si>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</si>
  <si>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</si>
  <si>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</si>
  <si>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</si>
  <si>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</si>
  <si>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</si>
  <si>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</si>
  <si>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</si>
  <si>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</si>
  <si>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</si>
  <si>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</si>
  <si>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</si>
  <si>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</si>
  <si>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</si>
  <si>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</si>
  <si>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</si>
  <si>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</si>
  <si>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</si>
  <si>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</si>
  <si>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</si>
  <si>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Orăștie</t>
  </si>
  <si>
    <t>urban</t>
  </si>
  <si>
    <t>de stat</t>
  </si>
  <si>
    <t>Protecția mediului</t>
  </si>
  <si>
    <t>Resurse naturale și protecția mediului</t>
  </si>
  <si>
    <t>Tehnician ecolog și protecția calității mediului</t>
  </si>
  <si>
    <t>de masă</t>
  </si>
  <si>
    <t>Inspectoratul Şcolar Județean Hunedoara</t>
  </si>
  <si>
    <t>Liceul Tehnologic ”Nicolaus Olahus”</t>
  </si>
  <si>
    <t>Tehnic</t>
  </si>
  <si>
    <t>Tehnician mecatronist</t>
  </si>
  <si>
    <t>SC PERNAT ROMÂNIA SRL</t>
  </si>
  <si>
    <t>s.lungu@pernat-romania.com</t>
  </si>
  <si>
    <t>Lungu Sabin</t>
  </si>
  <si>
    <t>Director</t>
  </si>
  <si>
    <t>LICEUL TEHNOLOGIC ”NICOLAUS OLAHUS” ORĂȘTIE</t>
  </si>
  <si>
    <t>SC UZINA MECANICĂ ORĂȘTIE SA</t>
  </si>
  <si>
    <t>umo@umo.ro</t>
  </si>
  <si>
    <t>Vlad Ovidiu</t>
  </si>
  <si>
    <t>Director General</t>
  </si>
  <si>
    <t>SC ENERGOGRUP INSTALAȚII MONTAJ SRL</t>
  </si>
  <si>
    <t>office@energogrup.ro</t>
  </si>
  <si>
    <t>Seplecan Gheorghe</t>
  </si>
  <si>
    <t>Administrator</t>
  </si>
  <si>
    <t>Liceul Tehnologic ”Nicolaus Olahus” Orăștie</t>
  </si>
  <si>
    <t>SC CHIMSPORT S.A</t>
  </si>
  <si>
    <t>office@chimica.ro</t>
  </si>
  <si>
    <t>Borza Dorina</t>
  </si>
  <si>
    <t>Business Unit Manager</t>
  </si>
  <si>
    <t>SC CHIMSPORT AUTOMOTIVE SA</t>
  </si>
  <si>
    <t>Bologa Alina</t>
  </si>
  <si>
    <t>SC ATLANTIC SHOP SRL</t>
  </si>
  <si>
    <t>Bozdog Gabriel</t>
  </si>
  <si>
    <t>Urban</t>
  </si>
  <si>
    <t>Stat</t>
  </si>
  <si>
    <t>Electromecanic utilaje și instalații industriale</t>
  </si>
  <si>
    <t>profesional</t>
  </si>
  <si>
    <t>SC CHIMSPORT SA</t>
  </si>
  <si>
    <t>SC CHIMICA AUTOMOTIVE SA, SC ATLANTIC SHOP SRL</t>
  </si>
  <si>
    <t>Lăcătuș construcții metalice și utilaj tehnologic</t>
  </si>
  <si>
    <t>dual</t>
  </si>
  <si>
    <t>SC UZINA MECANICĂ ORĂȘTIE SA, SC PERNAT ROMÂNIA SRL</t>
  </si>
  <si>
    <t>Sudor</t>
  </si>
  <si>
    <t>SC UZINA MECANICĂ ORĂȘTIE SA, SC ENERGOGRUP INSTALAȚII MONTAJ SRL</t>
  </si>
  <si>
    <t>Operator la mașini cu comandă numerică</t>
  </si>
  <si>
    <t xml:space="preserve">Operator fabricarea și prelucrarea polimerilor </t>
  </si>
  <si>
    <t xml:space="preserve">Director,                                                       </t>
  </si>
  <si>
    <t>Prof. dr. MEȘTEREAGĂ ELENA</t>
  </si>
  <si>
    <t>Director,</t>
  </si>
  <si>
    <t>Liceul Tehnologic ,,Nicolaus Olahus” Orăștie</t>
  </si>
  <si>
    <t>prof.dr. Meștereagă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</si>
</sst>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41" fillId="0" borderId="0" applyNumberFormat="0" applyFill="0" applyBorder="0" applyAlignment="0" applyProtection="0"/>
  </cellStyleXfs>
  <cellXfs count="610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19" fillId="0" borderId="0" xfId="0" applyFont="1" applyAlignment="1">
      <alignment horizontal="left"/>
    </xf>
    <xf numFmtId="0" fontId="26" fillId="0" borderId="4" xfId="0" applyFont="1" applyBorder="1" applyAlignment="1">
      <alignment wrapText="1"/>
    </xf>
    <xf numFmtId="0" fontId="26" fillId="0" borderId="10" xfId="0" applyFont="1" applyBorder="1" applyAlignment="1">
      <alignment wrapText="1"/>
    </xf>
    <xf numFmtId="0" fontId="26" fillId="0" borderId="1" xfId="0" applyFont="1" applyBorder="1" applyAlignment="1">
      <alignment wrapText="1"/>
    </xf>
    <xf numFmtId="0" fontId="41" fillId="0" borderId="1" xfId="5" applyBorder="1"/>
    <xf numFmtId="0" fontId="42" fillId="0" borderId="1" xfId="5" applyFont="1" applyBorder="1" applyAlignment="1">
      <alignment wrapText="1"/>
    </xf>
    <xf numFmtId="0" fontId="14" fillId="0" borderId="4" xfId="0" applyFont="1" applyBorder="1" applyAlignment="1">
      <alignment horizontal="left" vertical="top" wrapText="1"/>
    </xf>
    <xf numFmtId="1" fontId="14" fillId="0" borderId="4" xfId="0" applyNumberFormat="1" applyFont="1" applyBorder="1" applyAlignment="1">
      <alignment horizontal="left" vertical="top"/>
    </xf>
    <xf numFmtId="0" fontId="0" fillId="0" borderId="45" xfId="0" applyBorder="1" applyAlignment="1">
      <alignment wrapText="1"/>
    </xf>
    <xf numFmtId="0" fontId="0" fillId="0" borderId="43" xfId="0" applyBorder="1" applyAlignment="1">
      <alignment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 wrapText="1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office@energogrup.ro" TargetMode="External"/><Relationship Id="rId1" Type="http://schemas.openxmlformats.org/officeDocument/2006/relationships/hyperlink" Target="mailto:office@energogrup.ro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Normal="100" workbookViewId="0">
      <selection sqref="A1:B1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7.7109375" style="54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7" t="s">
        <v>236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7" t="s">
        <v>149</v>
      </c>
    </row>
    <row r="2" spans="1:25" ht="16.5" x14ac:dyDescent="0.3">
      <c r="A2" s="67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25">
      <c r="A3" s="426" t="s">
        <v>168</v>
      </c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O3" s="426"/>
      <c r="P3" s="426"/>
      <c r="Q3" s="426"/>
      <c r="R3" s="426"/>
      <c r="S3" s="426"/>
      <c r="T3" s="428"/>
      <c r="U3" s="428"/>
      <c r="V3" s="428"/>
      <c r="W3" s="427"/>
      <c r="X3" s="427"/>
      <c r="Y3" s="427"/>
    </row>
    <row r="4" spans="1:25" ht="22.5" customHeight="1" x14ac:dyDescent="0.25">
      <c r="A4" s="426" t="s">
        <v>87</v>
      </c>
      <c r="B4" s="427"/>
      <c r="C4" s="427"/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7"/>
      <c r="Y4" s="427"/>
    </row>
    <row r="5" spans="1:25" ht="15.75" thickBot="1" x14ac:dyDescent="0.3">
      <c r="A5" s="426" t="s">
        <v>169</v>
      </c>
      <c r="B5" s="427"/>
      <c r="C5" s="427"/>
      <c r="D5" s="427"/>
      <c r="E5" s="427"/>
      <c r="F5" s="427"/>
      <c r="G5" s="427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</row>
    <row r="6" spans="1:25" s="73" customFormat="1" ht="18.75" thickBot="1" x14ac:dyDescent="0.3">
      <c r="A6" s="71"/>
      <c r="B6" s="72"/>
      <c r="C6" s="72"/>
      <c r="D6" s="433" t="s">
        <v>69</v>
      </c>
      <c r="E6" s="434"/>
      <c r="F6" s="434"/>
      <c r="G6" s="434"/>
      <c r="H6" s="434"/>
      <c r="I6" s="434"/>
      <c r="J6" s="434"/>
      <c r="K6" s="435"/>
      <c r="L6" s="442" t="s">
        <v>70</v>
      </c>
      <c r="M6" s="443"/>
      <c r="N6" s="443"/>
      <c r="O6" s="443"/>
      <c r="P6" s="443"/>
      <c r="Q6" s="443"/>
      <c r="R6" s="443"/>
      <c r="S6" s="443"/>
      <c r="T6" s="429" t="s">
        <v>71</v>
      </c>
      <c r="U6" s="430"/>
      <c r="V6" s="430"/>
      <c r="W6" s="429" t="s">
        <v>72</v>
      </c>
      <c r="X6" s="431"/>
      <c r="Y6" s="432"/>
    </row>
    <row r="7" spans="1:25" ht="90.75" customHeight="1" thickBot="1" x14ac:dyDescent="0.3">
      <c r="A7" s="461" t="s">
        <v>25</v>
      </c>
      <c r="B7" s="463" t="s">
        <v>26</v>
      </c>
      <c r="C7" s="465" t="s">
        <v>27</v>
      </c>
      <c r="D7" s="450" t="s">
        <v>170</v>
      </c>
      <c r="E7" s="467"/>
      <c r="F7" s="456" t="s">
        <v>171</v>
      </c>
      <c r="G7" s="468"/>
      <c r="H7" s="456" t="s">
        <v>172</v>
      </c>
      <c r="I7" s="457"/>
      <c r="J7" s="450" t="s">
        <v>173</v>
      </c>
      <c r="K7" s="451"/>
      <c r="L7" s="452" t="s">
        <v>174</v>
      </c>
      <c r="M7" s="447"/>
      <c r="N7" s="448" t="s">
        <v>175</v>
      </c>
      <c r="O7" s="449"/>
      <c r="P7" s="448" t="s">
        <v>176</v>
      </c>
      <c r="Q7" s="449"/>
      <c r="R7" s="446" t="s">
        <v>177</v>
      </c>
      <c r="S7" s="447"/>
      <c r="T7" s="436" t="s">
        <v>178</v>
      </c>
      <c r="U7" s="438" t="s">
        <v>179</v>
      </c>
      <c r="V7" s="438" t="s">
        <v>180</v>
      </c>
      <c r="W7" s="436" t="s">
        <v>178</v>
      </c>
      <c r="X7" s="438" t="s">
        <v>179</v>
      </c>
      <c r="Y7" s="440" t="s">
        <v>180</v>
      </c>
    </row>
    <row r="8" spans="1:25" ht="26.25" customHeight="1" thickBot="1" x14ac:dyDescent="0.3">
      <c r="A8" s="462"/>
      <c r="B8" s="464"/>
      <c r="C8" s="466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44"/>
      <c r="U8" s="445"/>
      <c r="V8" s="445"/>
      <c r="W8" s="437"/>
      <c r="X8" s="439"/>
      <c r="Y8" s="441"/>
    </row>
    <row r="9" spans="1:25" ht="15.75" thickBot="1" x14ac:dyDescent="0.3">
      <c r="A9" s="112" t="s">
        <v>73</v>
      </c>
      <c r="B9" s="104"/>
      <c r="C9" s="105"/>
      <c r="D9" s="176">
        <f>D10+D17+D40</f>
        <v>1</v>
      </c>
      <c r="E9" s="177">
        <f t="shared" ref="E9:I9" si="0">E10+E17+E40</f>
        <v>24</v>
      </c>
      <c r="F9" s="176">
        <f t="shared" si="0"/>
        <v>1</v>
      </c>
      <c r="G9" s="178">
        <f t="shared" si="0"/>
        <v>24</v>
      </c>
      <c r="H9" s="176">
        <f t="shared" si="0"/>
        <v>1</v>
      </c>
      <c r="I9" s="178">
        <f t="shared" si="0"/>
        <v>30</v>
      </c>
      <c r="J9" s="176">
        <f>D9+F9+H9</f>
        <v>3</v>
      </c>
      <c r="K9" s="178">
        <f>E9+G9+I9</f>
        <v>78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0.30769230769230771</v>
      </c>
      <c r="U9" s="131">
        <f>G9/K9</f>
        <v>0.30769230769230771</v>
      </c>
      <c r="V9" s="131">
        <f>I9/K9</f>
        <v>0.38461538461538464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 x14ac:dyDescent="0.3">
      <c r="A10" s="120" t="s">
        <v>30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 x14ac:dyDescent="0.25">
      <c r="A11" s="74" t="s">
        <v>31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 x14ac:dyDescent="0.25">
      <c r="A12" s="458"/>
      <c r="B12" s="77" t="s">
        <v>32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 x14ac:dyDescent="0.25">
      <c r="A13" s="459"/>
      <c r="B13" s="79" t="s">
        <v>33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 x14ac:dyDescent="0.25">
      <c r="A14" s="80" t="s">
        <v>34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 x14ac:dyDescent="0.25">
      <c r="A15" s="460"/>
      <c r="B15" s="79" t="s">
        <v>35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 x14ac:dyDescent="0.3">
      <c r="A16" s="453"/>
      <c r="B16" s="82" t="s">
        <v>36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 x14ac:dyDescent="0.3">
      <c r="A17" s="265" t="s">
        <v>37</v>
      </c>
      <c r="B17" s="124"/>
      <c r="C17" s="125"/>
      <c r="D17" s="183">
        <f>D18+D30+D35</f>
        <v>1</v>
      </c>
      <c r="E17" s="184">
        <f t="shared" ref="E17:I17" si="12">E18+E30+E35</f>
        <v>24</v>
      </c>
      <c r="F17" s="183">
        <f t="shared" si="12"/>
        <v>1</v>
      </c>
      <c r="G17" s="184">
        <f t="shared" si="12"/>
        <v>24</v>
      </c>
      <c r="H17" s="183">
        <f t="shared" si="12"/>
        <v>1</v>
      </c>
      <c r="I17" s="184">
        <f t="shared" si="12"/>
        <v>30</v>
      </c>
      <c r="J17" s="183">
        <f t="shared" si="2"/>
        <v>3</v>
      </c>
      <c r="K17" s="184">
        <f t="shared" si="3"/>
        <v>78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>
        <f t="shared" si="4"/>
        <v>0.30769230769230771</v>
      </c>
      <c r="U17" s="136">
        <f t="shared" si="5"/>
        <v>0.30769230769230771</v>
      </c>
      <c r="V17" s="136">
        <f t="shared" si="6"/>
        <v>0.38461538461538464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 x14ac:dyDescent="0.3">
      <c r="A18" s="113" t="s">
        <v>38</v>
      </c>
      <c r="B18" s="114"/>
      <c r="C18" s="115"/>
      <c r="D18" s="245">
        <f>SUM(D19:D29)</f>
        <v>0.5</v>
      </c>
      <c r="E18" s="246">
        <f t="shared" ref="E18:I18" si="13">SUM(E19:E29)</f>
        <v>12</v>
      </c>
      <c r="F18" s="245">
        <f t="shared" si="13"/>
        <v>1</v>
      </c>
      <c r="G18" s="246">
        <f t="shared" si="13"/>
        <v>24</v>
      </c>
      <c r="H18" s="245">
        <f t="shared" si="13"/>
        <v>1</v>
      </c>
      <c r="I18" s="246">
        <f t="shared" si="13"/>
        <v>30</v>
      </c>
      <c r="J18" s="245">
        <f t="shared" si="2"/>
        <v>2.5</v>
      </c>
      <c r="K18" s="246">
        <f t="shared" si="3"/>
        <v>66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>
        <f t="shared" si="4"/>
        <v>0.18181818181818182</v>
      </c>
      <c r="U18" s="156">
        <f t="shared" si="5"/>
        <v>0.36363636363636365</v>
      </c>
      <c r="V18" s="156">
        <f t="shared" si="6"/>
        <v>0.45454545454545453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 x14ac:dyDescent="0.25">
      <c r="A19" s="453"/>
      <c r="B19" s="454"/>
      <c r="C19" s="84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 x14ac:dyDescent="0.25">
      <c r="A20" s="453"/>
      <c r="B20" s="455"/>
      <c r="C20" s="85" t="s">
        <v>40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25">
      <c r="A21" s="453"/>
      <c r="B21" s="455"/>
      <c r="C21" s="85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25">
      <c r="A22" s="453"/>
      <c r="B22" s="455"/>
      <c r="C22" s="85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25">
      <c r="A23" s="453"/>
      <c r="B23" s="455"/>
      <c r="C23" s="85" t="s">
        <v>43</v>
      </c>
      <c r="D23" s="213">
        <v>0.5</v>
      </c>
      <c r="E23" s="214">
        <v>12</v>
      </c>
      <c r="F23" s="213"/>
      <c r="G23" s="214"/>
      <c r="H23" s="213">
        <v>1</v>
      </c>
      <c r="I23" s="214">
        <v>30</v>
      </c>
      <c r="J23" s="213">
        <f t="shared" si="2"/>
        <v>1.5</v>
      </c>
      <c r="K23" s="214">
        <f t="shared" si="3"/>
        <v>42</v>
      </c>
      <c r="L23" s="217">
        <v>0.5</v>
      </c>
      <c r="M23" s="218">
        <v>12</v>
      </c>
      <c r="N23" s="217"/>
      <c r="O23" s="222"/>
      <c r="P23" s="252">
        <v>1</v>
      </c>
      <c r="Q23" s="222">
        <v>26</v>
      </c>
      <c r="R23" s="217">
        <v>0</v>
      </c>
      <c r="S23" s="222">
        <v>0</v>
      </c>
      <c r="T23" s="161">
        <f t="shared" si="4"/>
        <v>0.2857142857142857</v>
      </c>
      <c r="U23" s="146">
        <f t="shared" si="5"/>
        <v>0</v>
      </c>
      <c r="V23" s="146">
        <f>I23/K23</f>
        <v>0.7142857142857143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25">
      <c r="A24" s="453"/>
      <c r="B24" s="455"/>
      <c r="C24" s="85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25">
      <c r="A25" s="453"/>
      <c r="B25" s="455"/>
      <c r="C25" s="85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25">
      <c r="A26" s="453"/>
      <c r="B26" s="455"/>
      <c r="C26" s="85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25">
      <c r="A27" s="453"/>
      <c r="B27" s="455"/>
      <c r="C27" s="85" t="s">
        <v>47</v>
      </c>
      <c r="D27" s="213"/>
      <c r="E27" s="214"/>
      <c r="F27" s="213">
        <v>0.5</v>
      </c>
      <c r="G27" s="214">
        <v>12</v>
      </c>
      <c r="H27" s="213"/>
      <c r="I27" s="214"/>
      <c r="J27" s="213">
        <f t="shared" si="2"/>
        <v>0.5</v>
      </c>
      <c r="K27" s="214">
        <f t="shared" si="3"/>
        <v>12</v>
      </c>
      <c r="L27" s="217"/>
      <c r="M27" s="218"/>
      <c r="N27" s="217">
        <v>0.5</v>
      </c>
      <c r="O27" s="222">
        <v>12</v>
      </c>
      <c r="P27" s="252"/>
      <c r="Q27" s="222"/>
      <c r="R27" s="217">
        <v>0</v>
      </c>
      <c r="S27" s="222">
        <v>0</v>
      </c>
      <c r="T27" s="161">
        <f t="shared" si="4"/>
        <v>0</v>
      </c>
      <c r="U27" s="146">
        <f t="shared" si="5"/>
        <v>1</v>
      </c>
      <c r="V27" s="146">
        <f t="shared" si="6"/>
        <v>0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x14ac:dyDescent="0.25">
      <c r="A28" s="453"/>
      <c r="B28" s="455"/>
      <c r="C28" s="85" t="s">
        <v>48</v>
      </c>
      <c r="D28" s="213"/>
      <c r="E28" s="214"/>
      <c r="F28" s="213">
        <v>0.5</v>
      </c>
      <c r="G28" s="214">
        <v>12</v>
      </c>
      <c r="H28" s="213"/>
      <c r="I28" s="214"/>
      <c r="J28" s="213">
        <f t="shared" si="2"/>
        <v>0.5</v>
      </c>
      <c r="K28" s="214">
        <f t="shared" si="3"/>
        <v>12</v>
      </c>
      <c r="L28" s="217"/>
      <c r="M28" s="218"/>
      <c r="N28" s="217">
        <v>0.5</v>
      </c>
      <c r="O28" s="222">
        <v>12</v>
      </c>
      <c r="P28" s="252"/>
      <c r="Q28" s="222"/>
      <c r="R28" s="217">
        <v>0</v>
      </c>
      <c r="S28" s="222">
        <v>0</v>
      </c>
      <c r="T28" s="161">
        <f t="shared" si="4"/>
        <v>0</v>
      </c>
      <c r="U28" s="146">
        <f t="shared" si="5"/>
        <v>1</v>
      </c>
      <c r="V28" s="146">
        <f t="shared" si="6"/>
        <v>0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 x14ac:dyDescent="0.3">
      <c r="A29" s="453"/>
      <c r="B29" s="455"/>
      <c r="C29" s="86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 x14ac:dyDescent="0.3">
      <c r="A30" s="87" t="s">
        <v>50</v>
      </c>
      <c r="B30" s="88"/>
      <c r="C30" s="116"/>
      <c r="D30" s="245">
        <f>SUM(D31:D34)</f>
        <v>0</v>
      </c>
      <c r="E30" s="246">
        <f t="shared" ref="E30:I30" si="14">SUM(E31:E34)</f>
        <v>0</v>
      </c>
      <c r="F30" s="245">
        <f t="shared" si="14"/>
        <v>0</v>
      </c>
      <c r="G30" s="246">
        <f t="shared" si="14"/>
        <v>0</v>
      </c>
      <c r="H30" s="245">
        <f t="shared" si="14"/>
        <v>0</v>
      </c>
      <c r="I30" s="246">
        <f t="shared" si="14"/>
        <v>0</v>
      </c>
      <c r="J30" s="245">
        <f t="shared" si="2"/>
        <v>0</v>
      </c>
      <c r="K30" s="246">
        <f t="shared" si="3"/>
        <v>0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 t="e">
        <f t="shared" si="4"/>
        <v>#DIV/0!</v>
      </c>
      <c r="U30" s="156" t="e">
        <f t="shared" si="5"/>
        <v>#DIV/0!</v>
      </c>
      <c r="V30" s="156" t="e">
        <f t="shared" si="6"/>
        <v>#DIV/0!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 x14ac:dyDescent="0.25">
      <c r="A31" s="453"/>
      <c r="B31" s="454"/>
      <c r="C31" s="89" t="s">
        <v>51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 x14ac:dyDescent="0.25">
      <c r="A32" s="453"/>
      <c r="B32" s="455"/>
      <c r="C32" s="90" t="s">
        <v>52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 x14ac:dyDescent="0.25">
      <c r="A33" s="453"/>
      <c r="B33" s="455"/>
      <c r="C33" s="90" t="s">
        <v>53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 x14ac:dyDescent="0.3">
      <c r="A34" s="453"/>
      <c r="B34" s="455"/>
      <c r="C34" s="91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 x14ac:dyDescent="0.3">
      <c r="A35" s="264" t="s">
        <v>55</v>
      </c>
      <c r="B35" s="127"/>
      <c r="C35" s="128"/>
      <c r="D35" s="245">
        <f>SUM(D36:D39)</f>
        <v>0.5</v>
      </c>
      <c r="E35" s="246">
        <f t="shared" ref="E35:I35" si="15">SUM(E36:E39)</f>
        <v>12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0.5</v>
      </c>
      <c r="K35" s="246">
        <f t="shared" si="3"/>
        <v>12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>
        <f t="shared" si="4"/>
        <v>1</v>
      </c>
      <c r="U35" s="254">
        <f t="shared" si="5"/>
        <v>0</v>
      </c>
      <c r="V35" s="254">
        <f t="shared" si="6"/>
        <v>0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25">
      <c r="A36" s="453"/>
      <c r="B36" s="454"/>
      <c r="C36" s="89" t="s">
        <v>56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25">
      <c r="A37" s="453"/>
      <c r="B37" s="454"/>
      <c r="C37" s="90" t="s">
        <v>57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25">
      <c r="A38" s="453"/>
      <c r="B38" s="454"/>
      <c r="C38" s="90" t="s">
        <v>58</v>
      </c>
      <c r="D38" s="213">
        <v>0.5</v>
      </c>
      <c r="E38" s="214">
        <v>12</v>
      </c>
      <c r="F38" s="213"/>
      <c r="G38" s="214"/>
      <c r="H38" s="213"/>
      <c r="I38" s="214"/>
      <c r="J38" s="213">
        <f t="shared" si="2"/>
        <v>0.5</v>
      </c>
      <c r="K38" s="214">
        <f t="shared" si="3"/>
        <v>12</v>
      </c>
      <c r="L38" s="217">
        <v>0.5</v>
      </c>
      <c r="M38" s="218">
        <v>14</v>
      </c>
      <c r="N38" s="217"/>
      <c r="O38" s="222"/>
      <c r="P38" s="252"/>
      <c r="Q38" s="222"/>
      <c r="R38" s="217">
        <v>0</v>
      </c>
      <c r="S38" s="222">
        <v>0</v>
      </c>
      <c r="T38" s="161">
        <f t="shared" si="4"/>
        <v>1</v>
      </c>
      <c r="U38" s="164">
        <f t="shared" si="5"/>
        <v>0</v>
      </c>
      <c r="V38" s="164">
        <f t="shared" si="6"/>
        <v>0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 x14ac:dyDescent="0.3">
      <c r="A39" s="453"/>
      <c r="B39" s="454"/>
      <c r="C39" s="91" t="s">
        <v>59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 x14ac:dyDescent="0.3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25">
      <c r="A41" s="92" t="s">
        <v>61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25">
      <c r="A42" s="94" t="s">
        <v>62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25">
      <c r="A43" s="94" t="s">
        <v>63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25">
      <c r="A44" s="94" t="s">
        <v>64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25">
      <c r="A45" s="94" t="s">
        <v>65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25">
      <c r="A46" s="94" t="s">
        <v>66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25">
      <c r="A47" s="94" t="s">
        <v>67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 x14ac:dyDescent="0.3">
      <c r="A48" s="97" t="s">
        <v>68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25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25">
      <c r="A50" s="11" t="s">
        <v>258</v>
      </c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 x14ac:dyDescent="0.25">
      <c r="A51" s="11" t="s">
        <v>259</v>
      </c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0"/>
      <c r="R53" s="101"/>
      <c r="S53" s="101"/>
    </row>
    <row r="54" spans="1:25" ht="16.5" x14ac:dyDescent="0.3">
      <c r="B54" s="102"/>
    </row>
    <row r="55" spans="1:25" ht="16.5" x14ac:dyDescent="0.3">
      <c r="B55" s="102"/>
    </row>
    <row r="56" spans="1:25" ht="16.5" x14ac:dyDescent="0.3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2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topLeftCell="C1" zoomScaleNormal="100" workbookViewId="0">
      <selection activeCell="H14" sqref="H14"/>
    </sheetView>
  </sheetViews>
  <sheetFormatPr defaultRowHeight="15" x14ac:dyDescent="0.25"/>
  <cols>
    <col min="1" max="1" width="3.85546875" customWidth="1"/>
    <col min="2" max="2" width="22.5703125" customWidth="1"/>
    <col min="3" max="3" width="11.71093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2" t="s">
        <v>17</v>
      </c>
      <c r="B1" s="472"/>
      <c r="C1" s="472"/>
      <c r="D1" s="472"/>
      <c r="E1" s="472"/>
      <c r="F1" s="472"/>
      <c r="G1" s="472"/>
      <c r="H1" s="47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150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2" t="s">
        <v>181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27"/>
      <c r="T4" s="427"/>
    </row>
    <row r="5" spans="1:20" s="1" customFormat="1" x14ac:dyDescent="0.25">
      <c r="A5" s="469" t="s">
        <v>182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27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483"/>
      <c r="I7" s="483"/>
      <c r="J7" s="483"/>
      <c r="K7" s="483"/>
      <c r="L7" s="483"/>
      <c r="M7" s="484"/>
      <c r="N7" s="484"/>
      <c r="O7" s="485" t="s">
        <v>19</v>
      </c>
      <c r="P7" s="486"/>
      <c r="Q7" s="486"/>
      <c r="R7" s="486"/>
      <c r="S7" s="487"/>
      <c r="T7" s="498" t="s">
        <v>22</v>
      </c>
    </row>
    <row r="8" spans="1:20" s="1" customFormat="1" ht="22.5" customHeight="1" x14ac:dyDescent="0.25">
      <c r="A8" s="478"/>
      <c r="B8" s="474"/>
      <c r="C8" s="474"/>
      <c r="D8" s="474"/>
      <c r="E8" s="474"/>
      <c r="F8" s="474"/>
      <c r="G8" s="494" t="s">
        <v>23</v>
      </c>
      <c r="H8" s="494" t="s">
        <v>6</v>
      </c>
      <c r="I8" s="494" t="s">
        <v>7</v>
      </c>
      <c r="J8" s="494" t="s">
        <v>8</v>
      </c>
      <c r="K8" s="501" t="s">
        <v>9</v>
      </c>
      <c r="L8" s="494" t="s">
        <v>18</v>
      </c>
      <c r="M8" s="494" t="s">
        <v>15</v>
      </c>
      <c r="N8" s="496" t="s">
        <v>163</v>
      </c>
      <c r="O8" s="488" t="s">
        <v>9</v>
      </c>
      <c r="P8" s="502" t="s">
        <v>160</v>
      </c>
      <c r="Q8" s="502" t="s">
        <v>161</v>
      </c>
      <c r="R8" s="504" t="s">
        <v>162</v>
      </c>
      <c r="S8" s="490" t="s">
        <v>21</v>
      </c>
      <c r="T8" s="499"/>
    </row>
    <row r="9" spans="1:20" ht="53.25" customHeight="1" thickBot="1" x14ac:dyDescent="0.3">
      <c r="A9" s="479"/>
      <c r="B9" s="475"/>
      <c r="C9" s="481"/>
      <c r="D9" s="475"/>
      <c r="E9" s="476"/>
      <c r="F9" s="476"/>
      <c r="G9" s="495"/>
      <c r="H9" s="495"/>
      <c r="I9" s="495"/>
      <c r="J9" s="495"/>
      <c r="K9" s="495"/>
      <c r="L9" s="495"/>
      <c r="M9" s="495"/>
      <c r="N9" s="497"/>
      <c r="O9" s="489"/>
      <c r="P9" s="503"/>
      <c r="Q9" s="503"/>
      <c r="R9" s="505"/>
      <c r="S9" s="491"/>
      <c r="T9" s="50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25.5" x14ac:dyDescent="0.25">
      <c r="A11" s="31">
        <v>1</v>
      </c>
      <c r="B11" s="422" t="s">
        <v>236</v>
      </c>
      <c r="C11" s="423">
        <v>2061101042</v>
      </c>
      <c r="D11" s="22" t="s">
        <v>212</v>
      </c>
      <c r="E11" s="23" t="s">
        <v>245</v>
      </c>
      <c r="F11" s="23" t="s">
        <v>246</v>
      </c>
      <c r="G11" s="23" t="s">
        <v>97</v>
      </c>
      <c r="H11" s="24" t="s">
        <v>247</v>
      </c>
      <c r="I11" s="25" t="s">
        <v>248</v>
      </c>
      <c r="J11" s="25" t="s">
        <v>218</v>
      </c>
      <c r="K11" s="26">
        <v>0.5</v>
      </c>
      <c r="L11" s="26">
        <v>12</v>
      </c>
      <c r="M11" s="26">
        <v>0</v>
      </c>
      <c r="N11" s="41">
        <v>1</v>
      </c>
      <c r="O11" s="51">
        <v>0.5</v>
      </c>
      <c r="P11" s="41">
        <v>12</v>
      </c>
      <c r="Q11" s="26">
        <v>0</v>
      </c>
      <c r="R11" s="26">
        <v>0</v>
      </c>
      <c r="S11" s="33">
        <f>P11+Q11+R11</f>
        <v>12</v>
      </c>
      <c r="T11" s="424" t="s">
        <v>249</v>
      </c>
    </row>
    <row r="12" spans="1:20" ht="30" x14ac:dyDescent="0.25">
      <c r="A12" s="32">
        <v>2</v>
      </c>
      <c r="B12" s="422" t="s">
        <v>236</v>
      </c>
      <c r="C12" s="423">
        <v>2061101042</v>
      </c>
      <c r="D12" s="22" t="s">
        <v>212</v>
      </c>
      <c r="E12" s="23" t="s">
        <v>245</v>
      </c>
      <c r="F12" s="23" t="s">
        <v>246</v>
      </c>
      <c r="G12" s="18" t="s">
        <v>98</v>
      </c>
      <c r="H12" s="18" t="s">
        <v>257</v>
      </c>
      <c r="I12" s="25" t="s">
        <v>248</v>
      </c>
      <c r="J12" s="25" t="s">
        <v>218</v>
      </c>
      <c r="K12" s="26">
        <v>0.5</v>
      </c>
      <c r="L12" s="26">
        <v>12</v>
      </c>
      <c r="M12" s="20">
        <v>0</v>
      </c>
      <c r="N12" s="42">
        <v>1</v>
      </c>
      <c r="O12" s="51">
        <v>0.5</v>
      </c>
      <c r="P12" s="41">
        <v>12</v>
      </c>
      <c r="Q12" s="26">
        <v>0</v>
      </c>
      <c r="R12" s="26">
        <v>0</v>
      </c>
      <c r="S12" s="33">
        <f t="shared" ref="S12:S17" si="0">P12+Q12+R12</f>
        <v>12</v>
      </c>
      <c r="T12" s="425" t="s">
        <v>250</v>
      </c>
    </row>
    <row r="13" spans="1:20" ht="30" x14ac:dyDescent="0.25">
      <c r="A13" s="32">
        <v>3</v>
      </c>
      <c r="B13" s="422" t="s">
        <v>236</v>
      </c>
      <c r="C13" s="423">
        <v>2061101042</v>
      </c>
      <c r="D13" s="22" t="s">
        <v>212</v>
      </c>
      <c r="E13" s="23" t="s">
        <v>245</v>
      </c>
      <c r="F13" s="23" t="s">
        <v>246</v>
      </c>
      <c r="G13" s="18" t="s">
        <v>93</v>
      </c>
      <c r="H13" s="18" t="s">
        <v>251</v>
      </c>
      <c r="I13" s="19" t="s">
        <v>252</v>
      </c>
      <c r="J13" s="25" t="s">
        <v>218</v>
      </c>
      <c r="K13" s="20">
        <v>0.33</v>
      </c>
      <c r="L13" s="20">
        <v>10</v>
      </c>
      <c r="M13" s="20">
        <v>0</v>
      </c>
      <c r="N13" s="42">
        <v>0</v>
      </c>
      <c r="O13" s="51">
        <v>0.33</v>
      </c>
      <c r="P13" s="41">
        <v>9</v>
      </c>
      <c r="Q13" s="26">
        <v>0</v>
      </c>
      <c r="R13" s="26">
        <v>0</v>
      </c>
      <c r="S13" s="33">
        <f t="shared" si="0"/>
        <v>9</v>
      </c>
      <c r="T13" s="425" t="s">
        <v>253</v>
      </c>
    </row>
    <row r="14" spans="1:20" ht="45" x14ac:dyDescent="0.25">
      <c r="A14" s="32">
        <v>4</v>
      </c>
      <c r="B14" s="422" t="s">
        <v>236</v>
      </c>
      <c r="C14" s="423">
        <v>2061101042</v>
      </c>
      <c r="D14" s="22" t="s">
        <v>212</v>
      </c>
      <c r="E14" s="23" t="s">
        <v>245</v>
      </c>
      <c r="F14" s="23" t="s">
        <v>246</v>
      </c>
      <c r="G14" s="18" t="s">
        <v>93</v>
      </c>
      <c r="H14" s="18" t="s">
        <v>254</v>
      </c>
      <c r="I14" s="19" t="s">
        <v>252</v>
      </c>
      <c r="J14" s="25" t="s">
        <v>218</v>
      </c>
      <c r="K14" s="20">
        <v>0.33</v>
      </c>
      <c r="L14" s="20">
        <v>10</v>
      </c>
      <c r="M14" s="20">
        <v>0</v>
      </c>
      <c r="N14" s="42">
        <v>0</v>
      </c>
      <c r="O14" s="51">
        <v>0.33</v>
      </c>
      <c r="P14" s="41">
        <v>7</v>
      </c>
      <c r="Q14" s="26">
        <v>0</v>
      </c>
      <c r="R14" s="26">
        <v>0</v>
      </c>
      <c r="S14" s="33">
        <f t="shared" si="0"/>
        <v>7</v>
      </c>
      <c r="T14" s="425" t="s">
        <v>255</v>
      </c>
    </row>
    <row r="15" spans="1:20" ht="30" x14ac:dyDescent="0.25">
      <c r="A15" s="32">
        <v>5</v>
      </c>
      <c r="B15" s="422" t="s">
        <v>236</v>
      </c>
      <c r="C15" s="423">
        <v>2061101042</v>
      </c>
      <c r="D15" s="22" t="s">
        <v>212</v>
      </c>
      <c r="E15" s="23" t="s">
        <v>245</v>
      </c>
      <c r="F15" s="23" t="s">
        <v>246</v>
      </c>
      <c r="G15" s="18" t="s">
        <v>93</v>
      </c>
      <c r="H15" s="18" t="s">
        <v>256</v>
      </c>
      <c r="I15" s="19" t="s">
        <v>252</v>
      </c>
      <c r="J15" s="25" t="s">
        <v>218</v>
      </c>
      <c r="K15" s="20">
        <v>0.33</v>
      </c>
      <c r="L15" s="20">
        <v>10</v>
      </c>
      <c r="M15" s="20">
        <v>0</v>
      </c>
      <c r="N15" s="42">
        <v>0</v>
      </c>
      <c r="O15" s="51">
        <v>0.33</v>
      </c>
      <c r="P15" s="41">
        <v>10</v>
      </c>
      <c r="Q15" s="26">
        <v>0</v>
      </c>
      <c r="R15" s="26">
        <v>0</v>
      </c>
      <c r="S15" s="33">
        <f t="shared" si="0"/>
        <v>10</v>
      </c>
      <c r="T15" s="425" t="s">
        <v>253</v>
      </c>
    </row>
    <row r="16" spans="1:20" x14ac:dyDescent="0.25">
      <c r="A16" s="32"/>
      <c r="B16" s="28"/>
      <c r="C16" s="28"/>
      <c r="D16" s="18"/>
      <c r="E16" s="18"/>
      <c r="F16" s="23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23"/>
      <c r="G17" s="36"/>
      <c r="H17" s="36"/>
      <c r="I17" s="37"/>
      <c r="J17" s="37"/>
      <c r="K17" s="38"/>
      <c r="L17" s="38"/>
      <c r="M17" s="38"/>
      <c r="N17" s="43"/>
      <c r="O17" s="52"/>
      <c r="P17" s="410"/>
      <c r="Q17" s="411"/>
      <c r="R17" s="411"/>
      <c r="S17" s="33">
        <f t="shared" si="0"/>
        <v>0</v>
      </c>
      <c r="T17" s="58"/>
    </row>
    <row r="18" spans="1:20" s="65" customFormat="1" ht="15.75" thickBot="1" x14ac:dyDescent="0.3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1.9900000000000002</v>
      </c>
      <c r="L18" s="61">
        <f>SUM(L11:L17)</f>
        <v>54</v>
      </c>
      <c r="M18" s="61">
        <f>SUM(M11:M17)</f>
        <v>0</v>
      </c>
      <c r="N18" s="62">
        <f>SUM(N11:N17)</f>
        <v>2</v>
      </c>
      <c r="O18" s="63">
        <f t="shared" ref="O18:S18" si="1">SUM(O11:O17)</f>
        <v>1.9900000000000002</v>
      </c>
      <c r="P18" s="62">
        <f t="shared" si="1"/>
        <v>50</v>
      </c>
      <c r="Q18" s="61">
        <f t="shared" si="1"/>
        <v>0</v>
      </c>
      <c r="R18" s="61">
        <f t="shared" si="1"/>
        <v>0</v>
      </c>
      <c r="S18" s="62">
        <f t="shared" si="1"/>
        <v>50</v>
      </c>
      <c r="T18" s="6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260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1" t="s">
        <v>259</v>
      </c>
      <c r="I23" s="47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5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topLeftCell="A6" zoomScaleNormal="100" workbookViewId="0">
      <selection activeCell="E29" sqref="E29:F30"/>
    </sheetView>
  </sheetViews>
  <sheetFormatPr defaultRowHeight="12.75" x14ac:dyDescent="0.2"/>
  <cols>
    <col min="1" max="1" width="4.42578125" style="276" customWidth="1"/>
    <col min="2" max="2" width="29.5703125" style="276" customWidth="1"/>
    <col min="3" max="4" width="11.7109375" style="276" customWidth="1"/>
    <col min="5" max="5" width="18.7109375" style="276" customWidth="1"/>
    <col min="6" max="6" width="21.28515625" style="276" customWidth="1"/>
    <col min="7" max="7" width="13.85546875" style="276" customWidth="1"/>
    <col min="8" max="8" width="26.140625" style="276" customWidth="1"/>
    <col min="9" max="9" width="16.5703125" style="276" customWidth="1"/>
    <col min="10" max="10" width="27.5703125" style="276" customWidth="1"/>
    <col min="11" max="259" width="9.140625" style="276"/>
    <col min="260" max="260" width="4.42578125" style="276" customWidth="1"/>
    <col min="261" max="261" width="34.7109375" style="276" customWidth="1"/>
    <col min="262" max="262" width="11.7109375" style="276" customWidth="1"/>
    <col min="263" max="264" width="21.28515625" style="276" customWidth="1"/>
    <col min="265" max="265" width="36.140625" style="276" customWidth="1"/>
    <col min="266" max="266" width="27.5703125" style="276" customWidth="1"/>
    <col min="267" max="515" width="9.140625" style="276"/>
    <col min="516" max="516" width="4.42578125" style="276" customWidth="1"/>
    <col min="517" max="517" width="34.7109375" style="276" customWidth="1"/>
    <col min="518" max="518" width="11.7109375" style="276" customWidth="1"/>
    <col min="519" max="520" width="21.28515625" style="276" customWidth="1"/>
    <col min="521" max="521" width="36.140625" style="276" customWidth="1"/>
    <col min="522" max="522" width="27.5703125" style="276" customWidth="1"/>
    <col min="523" max="771" width="9.140625" style="276"/>
    <col min="772" max="772" width="4.42578125" style="276" customWidth="1"/>
    <col min="773" max="773" width="34.7109375" style="276" customWidth="1"/>
    <col min="774" max="774" width="11.7109375" style="276" customWidth="1"/>
    <col min="775" max="776" width="21.28515625" style="276" customWidth="1"/>
    <col min="777" max="777" width="36.140625" style="276" customWidth="1"/>
    <col min="778" max="778" width="27.5703125" style="276" customWidth="1"/>
    <col min="779" max="1027" width="9.140625" style="276"/>
    <col min="1028" max="1028" width="4.42578125" style="276" customWidth="1"/>
    <col min="1029" max="1029" width="34.7109375" style="276" customWidth="1"/>
    <col min="1030" max="1030" width="11.7109375" style="276" customWidth="1"/>
    <col min="1031" max="1032" width="21.28515625" style="276" customWidth="1"/>
    <col min="1033" max="1033" width="36.140625" style="276" customWidth="1"/>
    <col min="1034" max="1034" width="27.5703125" style="276" customWidth="1"/>
    <col min="1035" max="1283" width="9.140625" style="276"/>
    <col min="1284" max="1284" width="4.42578125" style="276" customWidth="1"/>
    <col min="1285" max="1285" width="34.7109375" style="276" customWidth="1"/>
    <col min="1286" max="1286" width="11.7109375" style="276" customWidth="1"/>
    <col min="1287" max="1288" width="21.28515625" style="276" customWidth="1"/>
    <col min="1289" max="1289" width="36.140625" style="276" customWidth="1"/>
    <col min="1290" max="1290" width="27.5703125" style="276" customWidth="1"/>
    <col min="1291" max="1539" width="9.140625" style="276"/>
    <col min="1540" max="1540" width="4.42578125" style="276" customWidth="1"/>
    <col min="1541" max="1541" width="34.7109375" style="276" customWidth="1"/>
    <col min="1542" max="1542" width="11.7109375" style="276" customWidth="1"/>
    <col min="1543" max="1544" width="21.28515625" style="276" customWidth="1"/>
    <col min="1545" max="1545" width="36.140625" style="276" customWidth="1"/>
    <col min="1546" max="1546" width="27.5703125" style="276" customWidth="1"/>
    <col min="1547" max="1795" width="9.140625" style="276"/>
    <col min="1796" max="1796" width="4.42578125" style="276" customWidth="1"/>
    <col min="1797" max="1797" width="34.7109375" style="276" customWidth="1"/>
    <col min="1798" max="1798" width="11.7109375" style="276" customWidth="1"/>
    <col min="1799" max="1800" width="21.28515625" style="276" customWidth="1"/>
    <col min="1801" max="1801" width="36.140625" style="276" customWidth="1"/>
    <col min="1802" max="1802" width="27.5703125" style="276" customWidth="1"/>
    <col min="1803" max="2051" width="9.140625" style="276"/>
    <col min="2052" max="2052" width="4.42578125" style="276" customWidth="1"/>
    <col min="2053" max="2053" width="34.7109375" style="276" customWidth="1"/>
    <col min="2054" max="2054" width="11.7109375" style="276" customWidth="1"/>
    <col min="2055" max="2056" width="21.28515625" style="276" customWidth="1"/>
    <col min="2057" max="2057" width="36.140625" style="276" customWidth="1"/>
    <col min="2058" max="2058" width="27.5703125" style="276" customWidth="1"/>
    <col min="2059" max="2307" width="9.140625" style="276"/>
    <col min="2308" max="2308" width="4.42578125" style="276" customWidth="1"/>
    <col min="2309" max="2309" width="34.7109375" style="276" customWidth="1"/>
    <col min="2310" max="2310" width="11.7109375" style="276" customWidth="1"/>
    <col min="2311" max="2312" width="21.28515625" style="276" customWidth="1"/>
    <col min="2313" max="2313" width="36.140625" style="276" customWidth="1"/>
    <col min="2314" max="2314" width="27.5703125" style="276" customWidth="1"/>
    <col min="2315" max="2563" width="9.140625" style="276"/>
    <col min="2564" max="2564" width="4.42578125" style="276" customWidth="1"/>
    <col min="2565" max="2565" width="34.7109375" style="276" customWidth="1"/>
    <col min="2566" max="2566" width="11.7109375" style="276" customWidth="1"/>
    <col min="2567" max="2568" width="21.28515625" style="276" customWidth="1"/>
    <col min="2569" max="2569" width="36.140625" style="276" customWidth="1"/>
    <col min="2570" max="2570" width="27.5703125" style="276" customWidth="1"/>
    <col min="2571" max="2819" width="9.140625" style="276"/>
    <col min="2820" max="2820" width="4.42578125" style="276" customWidth="1"/>
    <col min="2821" max="2821" width="34.7109375" style="276" customWidth="1"/>
    <col min="2822" max="2822" width="11.7109375" style="276" customWidth="1"/>
    <col min="2823" max="2824" width="21.28515625" style="276" customWidth="1"/>
    <col min="2825" max="2825" width="36.140625" style="276" customWidth="1"/>
    <col min="2826" max="2826" width="27.5703125" style="276" customWidth="1"/>
    <col min="2827" max="3075" width="9.140625" style="276"/>
    <col min="3076" max="3076" width="4.42578125" style="276" customWidth="1"/>
    <col min="3077" max="3077" width="34.7109375" style="276" customWidth="1"/>
    <col min="3078" max="3078" width="11.7109375" style="276" customWidth="1"/>
    <col min="3079" max="3080" width="21.28515625" style="276" customWidth="1"/>
    <col min="3081" max="3081" width="36.140625" style="276" customWidth="1"/>
    <col min="3082" max="3082" width="27.5703125" style="276" customWidth="1"/>
    <col min="3083" max="3331" width="9.140625" style="276"/>
    <col min="3332" max="3332" width="4.42578125" style="276" customWidth="1"/>
    <col min="3333" max="3333" width="34.7109375" style="276" customWidth="1"/>
    <col min="3334" max="3334" width="11.7109375" style="276" customWidth="1"/>
    <col min="3335" max="3336" width="21.28515625" style="276" customWidth="1"/>
    <col min="3337" max="3337" width="36.140625" style="276" customWidth="1"/>
    <col min="3338" max="3338" width="27.5703125" style="276" customWidth="1"/>
    <col min="3339" max="3587" width="9.140625" style="276"/>
    <col min="3588" max="3588" width="4.42578125" style="276" customWidth="1"/>
    <col min="3589" max="3589" width="34.7109375" style="276" customWidth="1"/>
    <col min="3590" max="3590" width="11.7109375" style="276" customWidth="1"/>
    <col min="3591" max="3592" width="21.28515625" style="276" customWidth="1"/>
    <col min="3593" max="3593" width="36.140625" style="276" customWidth="1"/>
    <col min="3594" max="3594" width="27.5703125" style="276" customWidth="1"/>
    <col min="3595" max="3843" width="9.140625" style="276"/>
    <col min="3844" max="3844" width="4.42578125" style="276" customWidth="1"/>
    <col min="3845" max="3845" width="34.7109375" style="276" customWidth="1"/>
    <col min="3846" max="3846" width="11.7109375" style="276" customWidth="1"/>
    <col min="3847" max="3848" width="21.28515625" style="276" customWidth="1"/>
    <col min="3849" max="3849" width="36.140625" style="276" customWidth="1"/>
    <col min="3850" max="3850" width="27.5703125" style="276" customWidth="1"/>
    <col min="3851" max="4099" width="9.140625" style="276"/>
    <col min="4100" max="4100" width="4.42578125" style="276" customWidth="1"/>
    <col min="4101" max="4101" width="34.7109375" style="276" customWidth="1"/>
    <col min="4102" max="4102" width="11.7109375" style="276" customWidth="1"/>
    <col min="4103" max="4104" width="21.28515625" style="276" customWidth="1"/>
    <col min="4105" max="4105" width="36.140625" style="276" customWidth="1"/>
    <col min="4106" max="4106" width="27.5703125" style="276" customWidth="1"/>
    <col min="4107" max="4355" width="9.140625" style="276"/>
    <col min="4356" max="4356" width="4.42578125" style="276" customWidth="1"/>
    <col min="4357" max="4357" width="34.7109375" style="276" customWidth="1"/>
    <col min="4358" max="4358" width="11.7109375" style="276" customWidth="1"/>
    <col min="4359" max="4360" width="21.28515625" style="276" customWidth="1"/>
    <col min="4361" max="4361" width="36.140625" style="276" customWidth="1"/>
    <col min="4362" max="4362" width="27.5703125" style="276" customWidth="1"/>
    <col min="4363" max="4611" width="9.140625" style="276"/>
    <col min="4612" max="4612" width="4.42578125" style="276" customWidth="1"/>
    <col min="4613" max="4613" width="34.7109375" style="276" customWidth="1"/>
    <col min="4614" max="4614" width="11.7109375" style="276" customWidth="1"/>
    <col min="4615" max="4616" width="21.28515625" style="276" customWidth="1"/>
    <col min="4617" max="4617" width="36.140625" style="276" customWidth="1"/>
    <col min="4618" max="4618" width="27.5703125" style="276" customWidth="1"/>
    <col min="4619" max="4867" width="9.140625" style="276"/>
    <col min="4868" max="4868" width="4.42578125" style="276" customWidth="1"/>
    <col min="4869" max="4869" width="34.7109375" style="276" customWidth="1"/>
    <col min="4870" max="4870" width="11.7109375" style="276" customWidth="1"/>
    <col min="4871" max="4872" width="21.28515625" style="276" customWidth="1"/>
    <col min="4873" max="4873" width="36.140625" style="276" customWidth="1"/>
    <col min="4874" max="4874" width="27.5703125" style="276" customWidth="1"/>
    <col min="4875" max="5123" width="9.140625" style="276"/>
    <col min="5124" max="5124" width="4.42578125" style="276" customWidth="1"/>
    <col min="5125" max="5125" width="34.7109375" style="276" customWidth="1"/>
    <col min="5126" max="5126" width="11.7109375" style="276" customWidth="1"/>
    <col min="5127" max="5128" width="21.28515625" style="276" customWidth="1"/>
    <col min="5129" max="5129" width="36.140625" style="276" customWidth="1"/>
    <col min="5130" max="5130" width="27.5703125" style="276" customWidth="1"/>
    <col min="5131" max="5379" width="9.140625" style="276"/>
    <col min="5380" max="5380" width="4.42578125" style="276" customWidth="1"/>
    <col min="5381" max="5381" width="34.7109375" style="276" customWidth="1"/>
    <col min="5382" max="5382" width="11.7109375" style="276" customWidth="1"/>
    <col min="5383" max="5384" width="21.28515625" style="276" customWidth="1"/>
    <col min="5385" max="5385" width="36.140625" style="276" customWidth="1"/>
    <col min="5386" max="5386" width="27.5703125" style="276" customWidth="1"/>
    <col min="5387" max="5635" width="9.140625" style="276"/>
    <col min="5636" max="5636" width="4.42578125" style="276" customWidth="1"/>
    <col min="5637" max="5637" width="34.7109375" style="276" customWidth="1"/>
    <col min="5638" max="5638" width="11.7109375" style="276" customWidth="1"/>
    <col min="5639" max="5640" width="21.28515625" style="276" customWidth="1"/>
    <col min="5641" max="5641" width="36.140625" style="276" customWidth="1"/>
    <col min="5642" max="5642" width="27.5703125" style="276" customWidth="1"/>
    <col min="5643" max="5891" width="9.140625" style="276"/>
    <col min="5892" max="5892" width="4.42578125" style="276" customWidth="1"/>
    <col min="5893" max="5893" width="34.7109375" style="276" customWidth="1"/>
    <col min="5894" max="5894" width="11.7109375" style="276" customWidth="1"/>
    <col min="5895" max="5896" width="21.28515625" style="276" customWidth="1"/>
    <col min="5897" max="5897" width="36.140625" style="276" customWidth="1"/>
    <col min="5898" max="5898" width="27.5703125" style="276" customWidth="1"/>
    <col min="5899" max="6147" width="9.140625" style="276"/>
    <col min="6148" max="6148" width="4.42578125" style="276" customWidth="1"/>
    <col min="6149" max="6149" width="34.7109375" style="276" customWidth="1"/>
    <col min="6150" max="6150" width="11.7109375" style="276" customWidth="1"/>
    <col min="6151" max="6152" width="21.28515625" style="276" customWidth="1"/>
    <col min="6153" max="6153" width="36.140625" style="276" customWidth="1"/>
    <col min="6154" max="6154" width="27.5703125" style="276" customWidth="1"/>
    <col min="6155" max="6403" width="9.140625" style="276"/>
    <col min="6404" max="6404" width="4.42578125" style="276" customWidth="1"/>
    <col min="6405" max="6405" width="34.7109375" style="276" customWidth="1"/>
    <col min="6406" max="6406" width="11.7109375" style="276" customWidth="1"/>
    <col min="6407" max="6408" width="21.28515625" style="276" customWidth="1"/>
    <col min="6409" max="6409" width="36.140625" style="276" customWidth="1"/>
    <col min="6410" max="6410" width="27.5703125" style="276" customWidth="1"/>
    <col min="6411" max="6659" width="9.140625" style="276"/>
    <col min="6660" max="6660" width="4.42578125" style="276" customWidth="1"/>
    <col min="6661" max="6661" width="34.7109375" style="276" customWidth="1"/>
    <col min="6662" max="6662" width="11.7109375" style="276" customWidth="1"/>
    <col min="6663" max="6664" width="21.28515625" style="276" customWidth="1"/>
    <col min="6665" max="6665" width="36.140625" style="276" customWidth="1"/>
    <col min="6666" max="6666" width="27.5703125" style="276" customWidth="1"/>
    <col min="6667" max="6915" width="9.140625" style="276"/>
    <col min="6916" max="6916" width="4.42578125" style="276" customWidth="1"/>
    <col min="6917" max="6917" width="34.7109375" style="276" customWidth="1"/>
    <col min="6918" max="6918" width="11.7109375" style="276" customWidth="1"/>
    <col min="6919" max="6920" width="21.28515625" style="276" customWidth="1"/>
    <col min="6921" max="6921" width="36.140625" style="276" customWidth="1"/>
    <col min="6922" max="6922" width="27.5703125" style="276" customWidth="1"/>
    <col min="6923" max="7171" width="9.140625" style="276"/>
    <col min="7172" max="7172" width="4.42578125" style="276" customWidth="1"/>
    <col min="7173" max="7173" width="34.7109375" style="276" customWidth="1"/>
    <col min="7174" max="7174" width="11.7109375" style="276" customWidth="1"/>
    <col min="7175" max="7176" width="21.28515625" style="276" customWidth="1"/>
    <col min="7177" max="7177" width="36.140625" style="276" customWidth="1"/>
    <col min="7178" max="7178" width="27.5703125" style="276" customWidth="1"/>
    <col min="7179" max="7427" width="9.140625" style="276"/>
    <col min="7428" max="7428" width="4.42578125" style="276" customWidth="1"/>
    <col min="7429" max="7429" width="34.7109375" style="276" customWidth="1"/>
    <col min="7430" max="7430" width="11.7109375" style="276" customWidth="1"/>
    <col min="7431" max="7432" width="21.28515625" style="276" customWidth="1"/>
    <col min="7433" max="7433" width="36.140625" style="276" customWidth="1"/>
    <col min="7434" max="7434" width="27.5703125" style="276" customWidth="1"/>
    <col min="7435" max="7683" width="9.140625" style="276"/>
    <col min="7684" max="7684" width="4.42578125" style="276" customWidth="1"/>
    <col min="7685" max="7685" width="34.7109375" style="276" customWidth="1"/>
    <col min="7686" max="7686" width="11.7109375" style="276" customWidth="1"/>
    <col min="7687" max="7688" width="21.28515625" style="276" customWidth="1"/>
    <col min="7689" max="7689" width="36.140625" style="276" customWidth="1"/>
    <col min="7690" max="7690" width="27.5703125" style="276" customWidth="1"/>
    <col min="7691" max="7939" width="9.140625" style="276"/>
    <col min="7940" max="7940" width="4.42578125" style="276" customWidth="1"/>
    <col min="7941" max="7941" width="34.7109375" style="276" customWidth="1"/>
    <col min="7942" max="7942" width="11.7109375" style="276" customWidth="1"/>
    <col min="7943" max="7944" width="21.28515625" style="276" customWidth="1"/>
    <col min="7945" max="7945" width="36.140625" style="276" customWidth="1"/>
    <col min="7946" max="7946" width="27.5703125" style="276" customWidth="1"/>
    <col min="7947" max="8195" width="9.140625" style="276"/>
    <col min="8196" max="8196" width="4.42578125" style="276" customWidth="1"/>
    <col min="8197" max="8197" width="34.7109375" style="276" customWidth="1"/>
    <col min="8198" max="8198" width="11.7109375" style="276" customWidth="1"/>
    <col min="8199" max="8200" width="21.28515625" style="276" customWidth="1"/>
    <col min="8201" max="8201" width="36.140625" style="276" customWidth="1"/>
    <col min="8202" max="8202" width="27.5703125" style="276" customWidth="1"/>
    <col min="8203" max="8451" width="9.140625" style="276"/>
    <col min="8452" max="8452" width="4.42578125" style="276" customWidth="1"/>
    <col min="8453" max="8453" width="34.7109375" style="276" customWidth="1"/>
    <col min="8454" max="8454" width="11.7109375" style="276" customWidth="1"/>
    <col min="8455" max="8456" width="21.28515625" style="276" customWidth="1"/>
    <col min="8457" max="8457" width="36.140625" style="276" customWidth="1"/>
    <col min="8458" max="8458" width="27.5703125" style="276" customWidth="1"/>
    <col min="8459" max="8707" width="9.140625" style="276"/>
    <col min="8708" max="8708" width="4.42578125" style="276" customWidth="1"/>
    <col min="8709" max="8709" width="34.7109375" style="276" customWidth="1"/>
    <col min="8710" max="8710" width="11.7109375" style="276" customWidth="1"/>
    <col min="8711" max="8712" width="21.28515625" style="276" customWidth="1"/>
    <col min="8713" max="8713" width="36.140625" style="276" customWidth="1"/>
    <col min="8714" max="8714" width="27.5703125" style="276" customWidth="1"/>
    <col min="8715" max="8963" width="9.140625" style="276"/>
    <col min="8964" max="8964" width="4.42578125" style="276" customWidth="1"/>
    <col min="8965" max="8965" width="34.7109375" style="276" customWidth="1"/>
    <col min="8966" max="8966" width="11.7109375" style="276" customWidth="1"/>
    <col min="8967" max="8968" width="21.28515625" style="276" customWidth="1"/>
    <col min="8969" max="8969" width="36.140625" style="276" customWidth="1"/>
    <col min="8970" max="8970" width="27.5703125" style="276" customWidth="1"/>
    <col min="8971" max="9219" width="9.140625" style="276"/>
    <col min="9220" max="9220" width="4.42578125" style="276" customWidth="1"/>
    <col min="9221" max="9221" width="34.7109375" style="276" customWidth="1"/>
    <col min="9222" max="9222" width="11.7109375" style="276" customWidth="1"/>
    <col min="9223" max="9224" width="21.28515625" style="276" customWidth="1"/>
    <col min="9225" max="9225" width="36.140625" style="276" customWidth="1"/>
    <col min="9226" max="9226" width="27.5703125" style="276" customWidth="1"/>
    <col min="9227" max="9475" width="9.140625" style="276"/>
    <col min="9476" max="9476" width="4.42578125" style="276" customWidth="1"/>
    <col min="9477" max="9477" width="34.7109375" style="276" customWidth="1"/>
    <col min="9478" max="9478" width="11.7109375" style="276" customWidth="1"/>
    <col min="9479" max="9480" width="21.28515625" style="276" customWidth="1"/>
    <col min="9481" max="9481" width="36.140625" style="276" customWidth="1"/>
    <col min="9482" max="9482" width="27.5703125" style="276" customWidth="1"/>
    <col min="9483" max="9731" width="9.140625" style="276"/>
    <col min="9732" max="9732" width="4.42578125" style="276" customWidth="1"/>
    <col min="9733" max="9733" width="34.7109375" style="276" customWidth="1"/>
    <col min="9734" max="9734" width="11.7109375" style="276" customWidth="1"/>
    <col min="9735" max="9736" width="21.28515625" style="276" customWidth="1"/>
    <col min="9737" max="9737" width="36.140625" style="276" customWidth="1"/>
    <col min="9738" max="9738" width="27.5703125" style="276" customWidth="1"/>
    <col min="9739" max="9987" width="9.140625" style="276"/>
    <col min="9988" max="9988" width="4.42578125" style="276" customWidth="1"/>
    <col min="9989" max="9989" width="34.7109375" style="276" customWidth="1"/>
    <col min="9990" max="9990" width="11.7109375" style="276" customWidth="1"/>
    <col min="9991" max="9992" width="21.28515625" style="276" customWidth="1"/>
    <col min="9993" max="9993" width="36.140625" style="276" customWidth="1"/>
    <col min="9994" max="9994" width="27.5703125" style="276" customWidth="1"/>
    <col min="9995" max="10243" width="9.140625" style="276"/>
    <col min="10244" max="10244" width="4.42578125" style="276" customWidth="1"/>
    <col min="10245" max="10245" width="34.7109375" style="276" customWidth="1"/>
    <col min="10246" max="10246" width="11.7109375" style="276" customWidth="1"/>
    <col min="10247" max="10248" width="21.28515625" style="276" customWidth="1"/>
    <col min="10249" max="10249" width="36.140625" style="276" customWidth="1"/>
    <col min="10250" max="10250" width="27.5703125" style="276" customWidth="1"/>
    <col min="10251" max="10499" width="9.140625" style="276"/>
    <col min="10500" max="10500" width="4.42578125" style="276" customWidth="1"/>
    <col min="10501" max="10501" width="34.7109375" style="276" customWidth="1"/>
    <col min="10502" max="10502" width="11.7109375" style="276" customWidth="1"/>
    <col min="10503" max="10504" width="21.28515625" style="276" customWidth="1"/>
    <col min="10505" max="10505" width="36.140625" style="276" customWidth="1"/>
    <col min="10506" max="10506" width="27.5703125" style="276" customWidth="1"/>
    <col min="10507" max="10755" width="9.140625" style="276"/>
    <col min="10756" max="10756" width="4.42578125" style="276" customWidth="1"/>
    <col min="10757" max="10757" width="34.7109375" style="276" customWidth="1"/>
    <col min="10758" max="10758" width="11.7109375" style="276" customWidth="1"/>
    <col min="10759" max="10760" width="21.28515625" style="276" customWidth="1"/>
    <col min="10761" max="10761" width="36.140625" style="276" customWidth="1"/>
    <col min="10762" max="10762" width="27.5703125" style="276" customWidth="1"/>
    <col min="10763" max="11011" width="9.140625" style="276"/>
    <col min="11012" max="11012" width="4.42578125" style="276" customWidth="1"/>
    <col min="11013" max="11013" width="34.7109375" style="276" customWidth="1"/>
    <col min="11014" max="11014" width="11.7109375" style="276" customWidth="1"/>
    <col min="11015" max="11016" width="21.28515625" style="276" customWidth="1"/>
    <col min="11017" max="11017" width="36.140625" style="276" customWidth="1"/>
    <col min="11018" max="11018" width="27.5703125" style="276" customWidth="1"/>
    <col min="11019" max="11267" width="9.140625" style="276"/>
    <col min="11268" max="11268" width="4.42578125" style="276" customWidth="1"/>
    <col min="11269" max="11269" width="34.7109375" style="276" customWidth="1"/>
    <col min="11270" max="11270" width="11.7109375" style="276" customWidth="1"/>
    <col min="11271" max="11272" width="21.28515625" style="276" customWidth="1"/>
    <col min="11273" max="11273" width="36.140625" style="276" customWidth="1"/>
    <col min="11274" max="11274" width="27.5703125" style="276" customWidth="1"/>
    <col min="11275" max="11523" width="9.140625" style="276"/>
    <col min="11524" max="11524" width="4.42578125" style="276" customWidth="1"/>
    <col min="11525" max="11525" width="34.7109375" style="276" customWidth="1"/>
    <col min="11526" max="11526" width="11.7109375" style="276" customWidth="1"/>
    <col min="11527" max="11528" width="21.28515625" style="276" customWidth="1"/>
    <col min="11529" max="11529" width="36.140625" style="276" customWidth="1"/>
    <col min="11530" max="11530" width="27.5703125" style="276" customWidth="1"/>
    <col min="11531" max="11779" width="9.140625" style="276"/>
    <col min="11780" max="11780" width="4.42578125" style="276" customWidth="1"/>
    <col min="11781" max="11781" width="34.7109375" style="276" customWidth="1"/>
    <col min="11782" max="11782" width="11.7109375" style="276" customWidth="1"/>
    <col min="11783" max="11784" width="21.28515625" style="276" customWidth="1"/>
    <col min="11785" max="11785" width="36.140625" style="276" customWidth="1"/>
    <col min="11786" max="11786" width="27.5703125" style="276" customWidth="1"/>
    <col min="11787" max="12035" width="9.140625" style="276"/>
    <col min="12036" max="12036" width="4.42578125" style="276" customWidth="1"/>
    <col min="12037" max="12037" width="34.7109375" style="276" customWidth="1"/>
    <col min="12038" max="12038" width="11.7109375" style="276" customWidth="1"/>
    <col min="12039" max="12040" width="21.28515625" style="276" customWidth="1"/>
    <col min="12041" max="12041" width="36.140625" style="276" customWidth="1"/>
    <col min="12042" max="12042" width="27.5703125" style="276" customWidth="1"/>
    <col min="12043" max="12291" width="9.140625" style="276"/>
    <col min="12292" max="12292" width="4.42578125" style="276" customWidth="1"/>
    <col min="12293" max="12293" width="34.7109375" style="276" customWidth="1"/>
    <col min="12294" max="12294" width="11.7109375" style="276" customWidth="1"/>
    <col min="12295" max="12296" width="21.28515625" style="276" customWidth="1"/>
    <col min="12297" max="12297" width="36.140625" style="276" customWidth="1"/>
    <col min="12298" max="12298" width="27.5703125" style="276" customWidth="1"/>
    <col min="12299" max="12547" width="9.140625" style="276"/>
    <col min="12548" max="12548" width="4.42578125" style="276" customWidth="1"/>
    <col min="12549" max="12549" width="34.7109375" style="276" customWidth="1"/>
    <col min="12550" max="12550" width="11.7109375" style="276" customWidth="1"/>
    <col min="12551" max="12552" width="21.28515625" style="276" customWidth="1"/>
    <col min="12553" max="12553" width="36.140625" style="276" customWidth="1"/>
    <col min="12554" max="12554" width="27.5703125" style="276" customWidth="1"/>
    <col min="12555" max="12803" width="9.140625" style="276"/>
    <col min="12804" max="12804" width="4.42578125" style="276" customWidth="1"/>
    <col min="12805" max="12805" width="34.7109375" style="276" customWidth="1"/>
    <col min="12806" max="12806" width="11.7109375" style="276" customWidth="1"/>
    <col min="12807" max="12808" width="21.28515625" style="276" customWidth="1"/>
    <col min="12809" max="12809" width="36.140625" style="276" customWidth="1"/>
    <col min="12810" max="12810" width="27.5703125" style="276" customWidth="1"/>
    <col min="12811" max="13059" width="9.140625" style="276"/>
    <col min="13060" max="13060" width="4.42578125" style="276" customWidth="1"/>
    <col min="13061" max="13061" width="34.7109375" style="276" customWidth="1"/>
    <col min="13062" max="13062" width="11.7109375" style="276" customWidth="1"/>
    <col min="13063" max="13064" width="21.28515625" style="276" customWidth="1"/>
    <col min="13065" max="13065" width="36.140625" style="276" customWidth="1"/>
    <col min="13066" max="13066" width="27.5703125" style="276" customWidth="1"/>
    <col min="13067" max="13315" width="9.140625" style="276"/>
    <col min="13316" max="13316" width="4.42578125" style="276" customWidth="1"/>
    <col min="13317" max="13317" width="34.7109375" style="276" customWidth="1"/>
    <col min="13318" max="13318" width="11.7109375" style="276" customWidth="1"/>
    <col min="13319" max="13320" width="21.28515625" style="276" customWidth="1"/>
    <col min="13321" max="13321" width="36.140625" style="276" customWidth="1"/>
    <col min="13322" max="13322" width="27.5703125" style="276" customWidth="1"/>
    <col min="13323" max="13571" width="9.140625" style="276"/>
    <col min="13572" max="13572" width="4.42578125" style="276" customWidth="1"/>
    <col min="13573" max="13573" width="34.7109375" style="276" customWidth="1"/>
    <col min="13574" max="13574" width="11.7109375" style="276" customWidth="1"/>
    <col min="13575" max="13576" width="21.28515625" style="276" customWidth="1"/>
    <col min="13577" max="13577" width="36.140625" style="276" customWidth="1"/>
    <col min="13578" max="13578" width="27.5703125" style="276" customWidth="1"/>
    <col min="13579" max="13827" width="9.140625" style="276"/>
    <col min="13828" max="13828" width="4.42578125" style="276" customWidth="1"/>
    <col min="13829" max="13829" width="34.7109375" style="276" customWidth="1"/>
    <col min="13830" max="13830" width="11.7109375" style="276" customWidth="1"/>
    <col min="13831" max="13832" width="21.28515625" style="276" customWidth="1"/>
    <col min="13833" max="13833" width="36.140625" style="276" customWidth="1"/>
    <col min="13834" max="13834" width="27.5703125" style="276" customWidth="1"/>
    <col min="13835" max="14083" width="9.140625" style="276"/>
    <col min="14084" max="14084" width="4.42578125" style="276" customWidth="1"/>
    <col min="14085" max="14085" width="34.7109375" style="276" customWidth="1"/>
    <col min="14086" max="14086" width="11.7109375" style="276" customWidth="1"/>
    <col min="14087" max="14088" width="21.28515625" style="276" customWidth="1"/>
    <col min="14089" max="14089" width="36.140625" style="276" customWidth="1"/>
    <col min="14090" max="14090" width="27.5703125" style="276" customWidth="1"/>
    <col min="14091" max="14339" width="9.140625" style="276"/>
    <col min="14340" max="14340" width="4.42578125" style="276" customWidth="1"/>
    <col min="14341" max="14341" width="34.7109375" style="276" customWidth="1"/>
    <col min="14342" max="14342" width="11.7109375" style="276" customWidth="1"/>
    <col min="14343" max="14344" width="21.28515625" style="276" customWidth="1"/>
    <col min="14345" max="14345" width="36.140625" style="276" customWidth="1"/>
    <col min="14346" max="14346" width="27.5703125" style="276" customWidth="1"/>
    <col min="14347" max="14595" width="9.140625" style="276"/>
    <col min="14596" max="14596" width="4.42578125" style="276" customWidth="1"/>
    <col min="14597" max="14597" width="34.7109375" style="276" customWidth="1"/>
    <col min="14598" max="14598" width="11.7109375" style="276" customWidth="1"/>
    <col min="14599" max="14600" width="21.28515625" style="276" customWidth="1"/>
    <col min="14601" max="14601" width="36.140625" style="276" customWidth="1"/>
    <col min="14602" max="14602" width="27.5703125" style="276" customWidth="1"/>
    <col min="14603" max="14851" width="9.140625" style="276"/>
    <col min="14852" max="14852" width="4.42578125" style="276" customWidth="1"/>
    <col min="14853" max="14853" width="34.7109375" style="276" customWidth="1"/>
    <col min="14854" max="14854" width="11.7109375" style="276" customWidth="1"/>
    <col min="14855" max="14856" width="21.28515625" style="276" customWidth="1"/>
    <col min="14857" max="14857" width="36.140625" style="276" customWidth="1"/>
    <col min="14858" max="14858" width="27.5703125" style="276" customWidth="1"/>
    <col min="14859" max="15107" width="9.140625" style="276"/>
    <col min="15108" max="15108" width="4.42578125" style="276" customWidth="1"/>
    <col min="15109" max="15109" width="34.7109375" style="276" customWidth="1"/>
    <col min="15110" max="15110" width="11.7109375" style="276" customWidth="1"/>
    <col min="15111" max="15112" width="21.28515625" style="276" customWidth="1"/>
    <col min="15113" max="15113" width="36.140625" style="276" customWidth="1"/>
    <col min="15114" max="15114" width="27.5703125" style="276" customWidth="1"/>
    <col min="15115" max="15363" width="9.140625" style="276"/>
    <col min="15364" max="15364" width="4.42578125" style="276" customWidth="1"/>
    <col min="15365" max="15365" width="34.7109375" style="276" customWidth="1"/>
    <col min="15366" max="15366" width="11.7109375" style="276" customWidth="1"/>
    <col min="15367" max="15368" width="21.28515625" style="276" customWidth="1"/>
    <col min="15369" max="15369" width="36.140625" style="276" customWidth="1"/>
    <col min="15370" max="15370" width="27.5703125" style="276" customWidth="1"/>
    <col min="15371" max="15619" width="9.140625" style="276"/>
    <col min="15620" max="15620" width="4.42578125" style="276" customWidth="1"/>
    <col min="15621" max="15621" width="34.7109375" style="276" customWidth="1"/>
    <col min="15622" max="15622" width="11.7109375" style="276" customWidth="1"/>
    <col min="15623" max="15624" width="21.28515625" style="276" customWidth="1"/>
    <col min="15625" max="15625" width="36.140625" style="276" customWidth="1"/>
    <col min="15626" max="15626" width="27.5703125" style="276" customWidth="1"/>
    <col min="15627" max="15875" width="9.140625" style="276"/>
    <col min="15876" max="15876" width="4.42578125" style="276" customWidth="1"/>
    <col min="15877" max="15877" width="34.7109375" style="276" customWidth="1"/>
    <col min="15878" max="15878" width="11.7109375" style="276" customWidth="1"/>
    <col min="15879" max="15880" width="21.28515625" style="276" customWidth="1"/>
    <col min="15881" max="15881" width="36.140625" style="276" customWidth="1"/>
    <col min="15882" max="15882" width="27.5703125" style="276" customWidth="1"/>
    <col min="15883" max="16131" width="9.140625" style="276"/>
    <col min="16132" max="16132" width="4.42578125" style="276" customWidth="1"/>
    <col min="16133" max="16133" width="34.7109375" style="276" customWidth="1"/>
    <col min="16134" max="16134" width="11.7109375" style="276" customWidth="1"/>
    <col min="16135" max="16136" width="21.28515625" style="276" customWidth="1"/>
    <col min="16137" max="16137" width="36.140625" style="276" customWidth="1"/>
    <col min="16138" max="16138" width="27.5703125" style="276" customWidth="1"/>
    <col min="16139" max="16384" width="9.140625" style="276"/>
  </cols>
  <sheetData>
    <row r="1" spans="1:10" ht="15" x14ac:dyDescent="0.25">
      <c r="A1" s="275" t="s">
        <v>261</v>
      </c>
      <c r="J1" s="407" t="s">
        <v>151</v>
      </c>
    </row>
    <row r="3" spans="1:10" ht="15.75" x14ac:dyDescent="0.25">
      <c r="A3" s="507" t="s">
        <v>183</v>
      </c>
      <c r="B3" s="508"/>
      <c r="C3" s="508"/>
      <c r="D3" s="508"/>
      <c r="E3" s="508"/>
      <c r="F3" s="508"/>
      <c r="G3" s="508"/>
      <c r="H3" s="508"/>
      <c r="I3" s="508"/>
      <c r="J3" s="508"/>
    </row>
    <row r="4" spans="1:10" ht="13.5" thickBot="1" x14ac:dyDescent="0.25"/>
    <row r="5" spans="1:10" ht="27" customHeight="1" x14ac:dyDescent="0.2">
      <c r="A5" s="509" t="s">
        <v>75</v>
      </c>
      <c r="B5" s="511" t="s">
        <v>76</v>
      </c>
      <c r="C5" s="511" t="s">
        <v>184</v>
      </c>
      <c r="D5" s="515" t="s">
        <v>185</v>
      </c>
      <c r="E5" s="515" t="s">
        <v>186</v>
      </c>
      <c r="F5" s="517" t="s">
        <v>77</v>
      </c>
      <c r="G5" s="518"/>
      <c r="H5" s="518"/>
      <c r="I5" s="519"/>
      <c r="J5" s="513" t="s">
        <v>78</v>
      </c>
    </row>
    <row r="6" spans="1:10" ht="33" customHeight="1" thickBot="1" x14ac:dyDescent="0.25">
      <c r="A6" s="510"/>
      <c r="B6" s="512"/>
      <c r="C6" s="512"/>
      <c r="D6" s="516"/>
      <c r="E6" s="516"/>
      <c r="F6" s="406" t="s">
        <v>164</v>
      </c>
      <c r="G6" s="406" t="s">
        <v>165</v>
      </c>
      <c r="H6" s="277" t="s">
        <v>79</v>
      </c>
      <c r="I6" s="277" t="s">
        <v>80</v>
      </c>
      <c r="J6" s="514"/>
    </row>
    <row r="7" spans="1:10" ht="26.25" x14ac:dyDescent="0.25">
      <c r="A7" s="280">
        <v>1</v>
      </c>
      <c r="B7" s="281" t="s">
        <v>237</v>
      </c>
      <c r="C7" s="281">
        <v>11836894</v>
      </c>
      <c r="D7" s="281">
        <v>254241250</v>
      </c>
      <c r="E7" s="420" t="s">
        <v>238</v>
      </c>
      <c r="F7" s="281" t="s">
        <v>239</v>
      </c>
      <c r="G7" s="419" t="s">
        <v>240</v>
      </c>
      <c r="H7" s="420" t="s">
        <v>238</v>
      </c>
      <c r="I7" s="281"/>
      <c r="J7" s="418" t="s">
        <v>236</v>
      </c>
    </row>
    <row r="8" spans="1:10" ht="25.5" x14ac:dyDescent="0.2">
      <c r="A8" s="280">
        <v>2</v>
      </c>
      <c r="B8" s="281" t="s">
        <v>241</v>
      </c>
      <c r="C8" s="281">
        <v>18599655</v>
      </c>
      <c r="D8" s="281">
        <v>254241250</v>
      </c>
      <c r="E8" s="281"/>
      <c r="F8" s="281" t="s">
        <v>242</v>
      </c>
      <c r="G8" s="419" t="s">
        <v>240</v>
      </c>
      <c r="H8" s="281"/>
      <c r="I8" s="281"/>
      <c r="J8" s="418" t="s">
        <v>236</v>
      </c>
    </row>
    <row r="9" spans="1:10" ht="25.5" x14ac:dyDescent="0.2">
      <c r="A9" s="280">
        <v>3</v>
      </c>
      <c r="B9" s="281" t="s">
        <v>243</v>
      </c>
      <c r="C9" s="281">
        <v>12147944</v>
      </c>
      <c r="D9" s="281">
        <v>723438815</v>
      </c>
      <c r="E9" s="281"/>
      <c r="F9" s="281" t="s">
        <v>244</v>
      </c>
      <c r="G9" s="281" t="s">
        <v>226</v>
      </c>
      <c r="H9" s="281"/>
      <c r="I9" s="281"/>
      <c r="J9" s="418" t="s">
        <v>236</v>
      </c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418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s="415" customFormat="1" x14ac:dyDescent="0.2">
      <c r="A26" s="415" t="s">
        <v>14</v>
      </c>
    </row>
    <row r="27" spans="1:10" s="415" customFormat="1" x14ac:dyDescent="0.2">
      <c r="B27" s="415" t="s">
        <v>81</v>
      </c>
    </row>
    <row r="29" spans="1:10" x14ac:dyDescent="0.2">
      <c r="A29" s="506"/>
      <c r="B29" s="506"/>
      <c r="C29" s="286"/>
      <c r="D29" s="408"/>
      <c r="E29" s="408" t="s">
        <v>260</v>
      </c>
      <c r="F29" s="287"/>
      <c r="G29" s="287"/>
      <c r="H29" s="287"/>
      <c r="I29" s="288"/>
      <c r="J29" s="286"/>
    </row>
    <row r="30" spans="1:10" x14ac:dyDescent="0.2">
      <c r="A30" s="286"/>
      <c r="B30" s="286"/>
      <c r="C30" s="286"/>
      <c r="D30" s="408"/>
      <c r="E30" s="408" t="s">
        <v>262</v>
      </c>
      <c r="F30" s="287"/>
      <c r="G30" s="287"/>
      <c r="H30" s="287"/>
      <c r="I30" s="287"/>
      <c r="J30" s="287"/>
    </row>
    <row r="31" spans="1:10" x14ac:dyDescent="0.2">
      <c r="A31" s="288"/>
      <c r="B31" s="289"/>
      <c r="C31" s="289"/>
      <c r="D31" s="289"/>
      <c r="E31" s="289"/>
      <c r="F31" s="286"/>
      <c r="G31" s="405"/>
      <c r="H31" s="286"/>
      <c r="I31" s="290"/>
      <c r="J31" s="28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topLeftCell="A4" zoomScaleNormal="100" workbookViewId="0">
      <selection activeCell="H29" sqref="H29"/>
    </sheetView>
  </sheetViews>
  <sheetFormatPr defaultRowHeight="12.75" x14ac:dyDescent="0.2"/>
  <cols>
    <col min="1" max="1" width="4.42578125" style="276" customWidth="1"/>
    <col min="2" max="2" width="26" style="276" customWidth="1"/>
    <col min="3" max="5" width="13.85546875" style="276" customWidth="1"/>
    <col min="6" max="6" width="21.28515625" style="276" customWidth="1"/>
    <col min="7" max="7" width="16.140625" style="276" customWidth="1"/>
    <col min="8" max="8" width="21.28515625" style="276" customWidth="1"/>
    <col min="9" max="9" width="17.85546875" style="276" customWidth="1"/>
    <col min="10" max="10" width="29.42578125" style="276" customWidth="1"/>
    <col min="11" max="259" width="9.140625" style="276"/>
    <col min="260" max="260" width="4.42578125" style="276" customWidth="1"/>
    <col min="261" max="261" width="26" style="276" customWidth="1"/>
    <col min="262" max="262" width="13.85546875" style="276" customWidth="1"/>
    <col min="263" max="264" width="21.28515625" style="276" customWidth="1"/>
    <col min="265" max="265" width="24.7109375" style="276" customWidth="1"/>
    <col min="266" max="266" width="29.42578125" style="276" customWidth="1"/>
    <col min="267" max="515" width="9.140625" style="276"/>
    <col min="516" max="516" width="4.42578125" style="276" customWidth="1"/>
    <col min="517" max="517" width="26" style="276" customWidth="1"/>
    <col min="518" max="518" width="13.85546875" style="276" customWidth="1"/>
    <col min="519" max="520" width="21.28515625" style="276" customWidth="1"/>
    <col min="521" max="521" width="24.7109375" style="276" customWidth="1"/>
    <col min="522" max="522" width="29.42578125" style="276" customWidth="1"/>
    <col min="523" max="771" width="9.140625" style="276"/>
    <col min="772" max="772" width="4.42578125" style="276" customWidth="1"/>
    <col min="773" max="773" width="26" style="276" customWidth="1"/>
    <col min="774" max="774" width="13.85546875" style="276" customWidth="1"/>
    <col min="775" max="776" width="21.28515625" style="276" customWidth="1"/>
    <col min="777" max="777" width="24.7109375" style="276" customWidth="1"/>
    <col min="778" max="778" width="29.42578125" style="276" customWidth="1"/>
    <col min="779" max="1027" width="9.140625" style="276"/>
    <col min="1028" max="1028" width="4.42578125" style="276" customWidth="1"/>
    <col min="1029" max="1029" width="26" style="276" customWidth="1"/>
    <col min="1030" max="1030" width="13.85546875" style="276" customWidth="1"/>
    <col min="1031" max="1032" width="21.28515625" style="276" customWidth="1"/>
    <col min="1033" max="1033" width="24.7109375" style="276" customWidth="1"/>
    <col min="1034" max="1034" width="29.42578125" style="276" customWidth="1"/>
    <col min="1035" max="1283" width="9.140625" style="276"/>
    <col min="1284" max="1284" width="4.42578125" style="276" customWidth="1"/>
    <col min="1285" max="1285" width="26" style="276" customWidth="1"/>
    <col min="1286" max="1286" width="13.85546875" style="276" customWidth="1"/>
    <col min="1287" max="1288" width="21.28515625" style="276" customWidth="1"/>
    <col min="1289" max="1289" width="24.7109375" style="276" customWidth="1"/>
    <col min="1290" max="1290" width="29.42578125" style="276" customWidth="1"/>
    <col min="1291" max="1539" width="9.140625" style="276"/>
    <col min="1540" max="1540" width="4.42578125" style="276" customWidth="1"/>
    <col min="1541" max="1541" width="26" style="276" customWidth="1"/>
    <col min="1542" max="1542" width="13.85546875" style="276" customWidth="1"/>
    <col min="1543" max="1544" width="21.28515625" style="276" customWidth="1"/>
    <col min="1545" max="1545" width="24.7109375" style="276" customWidth="1"/>
    <col min="1546" max="1546" width="29.42578125" style="276" customWidth="1"/>
    <col min="1547" max="1795" width="9.140625" style="276"/>
    <col min="1796" max="1796" width="4.42578125" style="276" customWidth="1"/>
    <col min="1797" max="1797" width="26" style="276" customWidth="1"/>
    <col min="1798" max="1798" width="13.85546875" style="276" customWidth="1"/>
    <col min="1799" max="1800" width="21.28515625" style="276" customWidth="1"/>
    <col min="1801" max="1801" width="24.7109375" style="276" customWidth="1"/>
    <col min="1802" max="1802" width="29.42578125" style="276" customWidth="1"/>
    <col min="1803" max="2051" width="9.140625" style="276"/>
    <col min="2052" max="2052" width="4.42578125" style="276" customWidth="1"/>
    <col min="2053" max="2053" width="26" style="276" customWidth="1"/>
    <col min="2054" max="2054" width="13.85546875" style="276" customWidth="1"/>
    <col min="2055" max="2056" width="21.28515625" style="276" customWidth="1"/>
    <col min="2057" max="2057" width="24.7109375" style="276" customWidth="1"/>
    <col min="2058" max="2058" width="29.42578125" style="276" customWidth="1"/>
    <col min="2059" max="2307" width="9.140625" style="276"/>
    <col min="2308" max="2308" width="4.42578125" style="276" customWidth="1"/>
    <col min="2309" max="2309" width="26" style="276" customWidth="1"/>
    <col min="2310" max="2310" width="13.85546875" style="276" customWidth="1"/>
    <col min="2311" max="2312" width="21.28515625" style="276" customWidth="1"/>
    <col min="2313" max="2313" width="24.7109375" style="276" customWidth="1"/>
    <col min="2314" max="2314" width="29.42578125" style="276" customWidth="1"/>
    <col min="2315" max="2563" width="9.140625" style="276"/>
    <col min="2564" max="2564" width="4.42578125" style="276" customWidth="1"/>
    <col min="2565" max="2565" width="26" style="276" customWidth="1"/>
    <col min="2566" max="2566" width="13.85546875" style="276" customWidth="1"/>
    <col min="2567" max="2568" width="21.28515625" style="276" customWidth="1"/>
    <col min="2569" max="2569" width="24.7109375" style="276" customWidth="1"/>
    <col min="2570" max="2570" width="29.42578125" style="276" customWidth="1"/>
    <col min="2571" max="2819" width="9.140625" style="276"/>
    <col min="2820" max="2820" width="4.42578125" style="276" customWidth="1"/>
    <col min="2821" max="2821" width="26" style="276" customWidth="1"/>
    <col min="2822" max="2822" width="13.85546875" style="276" customWidth="1"/>
    <col min="2823" max="2824" width="21.28515625" style="276" customWidth="1"/>
    <col min="2825" max="2825" width="24.7109375" style="276" customWidth="1"/>
    <col min="2826" max="2826" width="29.42578125" style="276" customWidth="1"/>
    <col min="2827" max="3075" width="9.140625" style="276"/>
    <col min="3076" max="3076" width="4.42578125" style="276" customWidth="1"/>
    <col min="3077" max="3077" width="26" style="276" customWidth="1"/>
    <col min="3078" max="3078" width="13.85546875" style="276" customWidth="1"/>
    <col min="3079" max="3080" width="21.28515625" style="276" customWidth="1"/>
    <col min="3081" max="3081" width="24.7109375" style="276" customWidth="1"/>
    <col min="3082" max="3082" width="29.42578125" style="276" customWidth="1"/>
    <col min="3083" max="3331" width="9.140625" style="276"/>
    <col min="3332" max="3332" width="4.42578125" style="276" customWidth="1"/>
    <col min="3333" max="3333" width="26" style="276" customWidth="1"/>
    <col min="3334" max="3334" width="13.85546875" style="276" customWidth="1"/>
    <col min="3335" max="3336" width="21.28515625" style="276" customWidth="1"/>
    <col min="3337" max="3337" width="24.7109375" style="276" customWidth="1"/>
    <col min="3338" max="3338" width="29.42578125" style="276" customWidth="1"/>
    <col min="3339" max="3587" width="9.140625" style="276"/>
    <col min="3588" max="3588" width="4.42578125" style="276" customWidth="1"/>
    <col min="3589" max="3589" width="26" style="276" customWidth="1"/>
    <col min="3590" max="3590" width="13.85546875" style="276" customWidth="1"/>
    <col min="3591" max="3592" width="21.28515625" style="276" customWidth="1"/>
    <col min="3593" max="3593" width="24.7109375" style="276" customWidth="1"/>
    <col min="3594" max="3594" width="29.42578125" style="276" customWidth="1"/>
    <col min="3595" max="3843" width="9.140625" style="276"/>
    <col min="3844" max="3844" width="4.42578125" style="276" customWidth="1"/>
    <col min="3845" max="3845" width="26" style="276" customWidth="1"/>
    <col min="3846" max="3846" width="13.85546875" style="276" customWidth="1"/>
    <col min="3847" max="3848" width="21.28515625" style="276" customWidth="1"/>
    <col min="3849" max="3849" width="24.7109375" style="276" customWidth="1"/>
    <col min="3850" max="3850" width="29.42578125" style="276" customWidth="1"/>
    <col min="3851" max="4099" width="9.140625" style="276"/>
    <col min="4100" max="4100" width="4.42578125" style="276" customWidth="1"/>
    <col min="4101" max="4101" width="26" style="276" customWidth="1"/>
    <col min="4102" max="4102" width="13.85546875" style="276" customWidth="1"/>
    <col min="4103" max="4104" width="21.28515625" style="276" customWidth="1"/>
    <col min="4105" max="4105" width="24.7109375" style="276" customWidth="1"/>
    <col min="4106" max="4106" width="29.42578125" style="276" customWidth="1"/>
    <col min="4107" max="4355" width="9.140625" style="276"/>
    <col min="4356" max="4356" width="4.42578125" style="276" customWidth="1"/>
    <col min="4357" max="4357" width="26" style="276" customWidth="1"/>
    <col min="4358" max="4358" width="13.85546875" style="276" customWidth="1"/>
    <col min="4359" max="4360" width="21.28515625" style="276" customWidth="1"/>
    <col min="4361" max="4361" width="24.7109375" style="276" customWidth="1"/>
    <col min="4362" max="4362" width="29.42578125" style="276" customWidth="1"/>
    <col min="4363" max="4611" width="9.140625" style="276"/>
    <col min="4612" max="4612" width="4.42578125" style="276" customWidth="1"/>
    <col min="4613" max="4613" width="26" style="276" customWidth="1"/>
    <col min="4614" max="4614" width="13.85546875" style="276" customWidth="1"/>
    <col min="4615" max="4616" width="21.28515625" style="276" customWidth="1"/>
    <col min="4617" max="4617" width="24.7109375" style="276" customWidth="1"/>
    <col min="4618" max="4618" width="29.42578125" style="276" customWidth="1"/>
    <col min="4619" max="4867" width="9.140625" style="276"/>
    <col min="4868" max="4868" width="4.42578125" style="276" customWidth="1"/>
    <col min="4869" max="4869" width="26" style="276" customWidth="1"/>
    <col min="4870" max="4870" width="13.85546875" style="276" customWidth="1"/>
    <col min="4871" max="4872" width="21.28515625" style="276" customWidth="1"/>
    <col min="4873" max="4873" width="24.7109375" style="276" customWidth="1"/>
    <col min="4874" max="4874" width="29.42578125" style="276" customWidth="1"/>
    <col min="4875" max="5123" width="9.140625" style="276"/>
    <col min="5124" max="5124" width="4.42578125" style="276" customWidth="1"/>
    <col min="5125" max="5125" width="26" style="276" customWidth="1"/>
    <col min="5126" max="5126" width="13.85546875" style="276" customWidth="1"/>
    <col min="5127" max="5128" width="21.28515625" style="276" customWidth="1"/>
    <col min="5129" max="5129" width="24.7109375" style="276" customWidth="1"/>
    <col min="5130" max="5130" width="29.42578125" style="276" customWidth="1"/>
    <col min="5131" max="5379" width="9.140625" style="276"/>
    <col min="5380" max="5380" width="4.42578125" style="276" customWidth="1"/>
    <col min="5381" max="5381" width="26" style="276" customWidth="1"/>
    <col min="5382" max="5382" width="13.85546875" style="276" customWidth="1"/>
    <col min="5383" max="5384" width="21.28515625" style="276" customWidth="1"/>
    <col min="5385" max="5385" width="24.7109375" style="276" customWidth="1"/>
    <col min="5386" max="5386" width="29.42578125" style="276" customWidth="1"/>
    <col min="5387" max="5635" width="9.140625" style="276"/>
    <col min="5636" max="5636" width="4.42578125" style="276" customWidth="1"/>
    <col min="5637" max="5637" width="26" style="276" customWidth="1"/>
    <col min="5638" max="5638" width="13.85546875" style="276" customWidth="1"/>
    <col min="5639" max="5640" width="21.28515625" style="276" customWidth="1"/>
    <col min="5641" max="5641" width="24.7109375" style="276" customWidth="1"/>
    <col min="5642" max="5642" width="29.42578125" style="276" customWidth="1"/>
    <col min="5643" max="5891" width="9.140625" style="276"/>
    <col min="5892" max="5892" width="4.42578125" style="276" customWidth="1"/>
    <col min="5893" max="5893" width="26" style="276" customWidth="1"/>
    <col min="5894" max="5894" width="13.85546875" style="276" customWidth="1"/>
    <col min="5895" max="5896" width="21.28515625" style="276" customWidth="1"/>
    <col min="5897" max="5897" width="24.7109375" style="276" customWidth="1"/>
    <col min="5898" max="5898" width="29.42578125" style="276" customWidth="1"/>
    <col min="5899" max="6147" width="9.140625" style="276"/>
    <col min="6148" max="6148" width="4.42578125" style="276" customWidth="1"/>
    <col min="6149" max="6149" width="26" style="276" customWidth="1"/>
    <col min="6150" max="6150" width="13.85546875" style="276" customWidth="1"/>
    <col min="6151" max="6152" width="21.28515625" style="276" customWidth="1"/>
    <col min="6153" max="6153" width="24.7109375" style="276" customWidth="1"/>
    <col min="6154" max="6154" width="29.42578125" style="276" customWidth="1"/>
    <col min="6155" max="6403" width="9.140625" style="276"/>
    <col min="6404" max="6404" width="4.42578125" style="276" customWidth="1"/>
    <col min="6405" max="6405" width="26" style="276" customWidth="1"/>
    <col min="6406" max="6406" width="13.85546875" style="276" customWidth="1"/>
    <col min="6407" max="6408" width="21.28515625" style="276" customWidth="1"/>
    <col min="6409" max="6409" width="24.7109375" style="276" customWidth="1"/>
    <col min="6410" max="6410" width="29.42578125" style="276" customWidth="1"/>
    <col min="6411" max="6659" width="9.140625" style="276"/>
    <col min="6660" max="6660" width="4.42578125" style="276" customWidth="1"/>
    <col min="6661" max="6661" width="26" style="276" customWidth="1"/>
    <col min="6662" max="6662" width="13.85546875" style="276" customWidth="1"/>
    <col min="6663" max="6664" width="21.28515625" style="276" customWidth="1"/>
    <col min="6665" max="6665" width="24.7109375" style="276" customWidth="1"/>
    <col min="6666" max="6666" width="29.42578125" style="276" customWidth="1"/>
    <col min="6667" max="6915" width="9.140625" style="276"/>
    <col min="6916" max="6916" width="4.42578125" style="276" customWidth="1"/>
    <col min="6917" max="6917" width="26" style="276" customWidth="1"/>
    <col min="6918" max="6918" width="13.85546875" style="276" customWidth="1"/>
    <col min="6919" max="6920" width="21.28515625" style="276" customWidth="1"/>
    <col min="6921" max="6921" width="24.7109375" style="276" customWidth="1"/>
    <col min="6922" max="6922" width="29.42578125" style="276" customWidth="1"/>
    <col min="6923" max="7171" width="9.140625" style="276"/>
    <col min="7172" max="7172" width="4.42578125" style="276" customWidth="1"/>
    <col min="7173" max="7173" width="26" style="276" customWidth="1"/>
    <col min="7174" max="7174" width="13.85546875" style="276" customWidth="1"/>
    <col min="7175" max="7176" width="21.28515625" style="276" customWidth="1"/>
    <col min="7177" max="7177" width="24.7109375" style="276" customWidth="1"/>
    <col min="7178" max="7178" width="29.42578125" style="276" customWidth="1"/>
    <col min="7179" max="7427" width="9.140625" style="276"/>
    <col min="7428" max="7428" width="4.42578125" style="276" customWidth="1"/>
    <col min="7429" max="7429" width="26" style="276" customWidth="1"/>
    <col min="7430" max="7430" width="13.85546875" style="276" customWidth="1"/>
    <col min="7431" max="7432" width="21.28515625" style="276" customWidth="1"/>
    <col min="7433" max="7433" width="24.7109375" style="276" customWidth="1"/>
    <col min="7434" max="7434" width="29.42578125" style="276" customWidth="1"/>
    <col min="7435" max="7683" width="9.140625" style="276"/>
    <col min="7684" max="7684" width="4.42578125" style="276" customWidth="1"/>
    <col min="7685" max="7685" width="26" style="276" customWidth="1"/>
    <col min="7686" max="7686" width="13.85546875" style="276" customWidth="1"/>
    <col min="7687" max="7688" width="21.28515625" style="276" customWidth="1"/>
    <col min="7689" max="7689" width="24.7109375" style="276" customWidth="1"/>
    <col min="7690" max="7690" width="29.42578125" style="276" customWidth="1"/>
    <col min="7691" max="7939" width="9.140625" style="276"/>
    <col min="7940" max="7940" width="4.42578125" style="276" customWidth="1"/>
    <col min="7941" max="7941" width="26" style="276" customWidth="1"/>
    <col min="7942" max="7942" width="13.85546875" style="276" customWidth="1"/>
    <col min="7943" max="7944" width="21.28515625" style="276" customWidth="1"/>
    <col min="7945" max="7945" width="24.7109375" style="276" customWidth="1"/>
    <col min="7946" max="7946" width="29.42578125" style="276" customWidth="1"/>
    <col min="7947" max="8195" width="9.140625" style="276"/>
    <col min="8196" max="8196" width="4.42578125" style="276" customWidth="1"/>
    <col min="8197" max="8197" width="26" style="276" customWidth="1"/>
    <col min="8198" max="8198" width="13.85546875" style="276" customWidth="1"/>
    <col min="8199" max="8200" width="21.28515625" style="276" customWidth="1"/>
    <col min="8201" max="8201" width="24.7109375" style="276" customWidth="1"/>
    <col min="8202" max="8202" width="29.42578125" style="276" customWidth="1"/>
    <col min="8203" max="8451" width="9.140625" style="276"/>
    <col min="8452" max="8452" width="4.42578125" style="276" customWidth="1"/>
    <col min="8453" max="8453" width="26" style="276" customWidth="1"/>
    <col min="8454" max="8454" width="13.85546875" style="276" customWidth="1"/>
    <col min="8455" max="8456" width="21.28515625" style="276" customWidth="1"/>
    <col min="8457" max="8457" width="24.7109375" style="276" customWidth="1"/>
    <col min="8458" max="8458" width="29.42578125" style="276" customWidth="1"/>
    <col min="8459" max="8707" width="9.140625" style="276"/>
    <col min="8708" max="8708" width="4.42578125" style="276" customWidth="1"/>
    <col min="8709" max="8709" width="26" style="276" customWidth="1"/>
    <col min="8710" max="8710" width="13.85546875" style="276" customWidth="1"/>
    <col min="8711" max="8712" width="21.28515625" style="276" customWidth="1"/>
    <col min="8713" max="8713" width="24.7109375" style="276" customWidth="1"/>
    <col min="8714" max="8714" width="29.42578125" style="276" customWidth="1"/>
    <col min="8715" max="8963" width="9.140625" style="276"/>
    <col min="8964" max="8964" width="4.42578125" style="276" customWidth="1"/>
    <col min="8965" max="8965" width="26" style="276" customWidth="1"/>
    <col min="8966" max="8966" width="13.85546875" style="276" customWidth="1"/>
    <col min="8967" max="8968" width="21.28515625" style="276" customWidth="1"/>
    <col min="8969" max="8969" width="24.7109375" style="276" customWidth="1"/>
    <col min="8970" max="8970" width="29.42578125" style="276" customWidth="1"/>
    <col min="8971" max="9219" width="9.140625" style="276"/>
    <col min="9220" max="9220" width="4.42578125" style="276" customWidth="1"/>
    <col min="9221" max="9221" width="26" style="276" customWidth="1"/>
    <col min="9222" max="9222" width="13.85546875" style="276" customWidth="1"/>
    <col min="9223" max="9224" width="21.28515625" style="276" customWidth="1"/>
    <col min="9225" max="9225" width="24.7109375" style="276" customWidth="1"/>
    <col min="9226" max="9226" width="29.42578125" style="276" customWidth="1"/>
    <col min="9227" max="9475" width="9.140625" style="276"/>
    <col min="9476" max="9476" width="4.42578125" style="276" customWidth="1"/>
    <col min="9477" max="9477" width="26" style="276" customWidth="1"/>
    <col min="9478" max="9478" width="13.85546875" style="276" customWidth="1"/>
    <col min="9479" max="9480" width="21.28515625" style="276" customWidth="1"/>
    <col min="9481" max="9481" width="24.7109375" style="276" customWidth="1"/>
    <col min="9482" max="9482" width="29.42578125" style="276" customWidth="1"/>
    <col min="9483" max="9731" width="9.140625" style="276"/>
    <col min="9732" max="9732" width="4.42578125" style="276" customWidth="1"/>
    <col min="9733" max="9733" width="26" style="276" customWidth="1"/>
    <col min="9734" max="9734" width="13.85546875" style="276" customWidth="1"/>
    <col min="9735" max="9736" width="21.28515625" style="276" customWidth="1"/>
    <col min="9737" max="9737" width="24.7109375" style="276" customWidth="1"/>
    <col min="9738" max="9738" width="29.42578125" style="276" customWidth="1"/>
    <col min="9739" max="9987" width="9.140625" style="276"/>
    <col min="9988" max="9988" width="4.42578125" style="276" customWidth="1"/>
    <col min="9989" max="9989" width="26" style="276" customWidth="1"/>
    <col min="9990" max="9990" width="13.85546875" style="276" customWidth="1"/>
    <col min="9991" max="9992" width="21.28515625" style="276" customWidth="1"/>
    <col min="9993" max="9993" width="24.7109375" style="276" customWidth="1"/>
    <col min="9994" max="9994" width="29.42578125" style="276" customWidth="1"/>
    <col min="9995" max="10243" width="9.140625" style="276"/>
    <col min="10244" max="10244" width="4.42578125" style="276" customWidth="1"/>
    <col min="10245" max="10245" width="26" style="276" customWidth="1"/>
    <col min="10246" max="10246" width="13.85546875" style="276" customWidth="1"/>
    <col min="10247" max="10248" width="21.28515625" style="276" customWidth="1"/>
    <col min="10249" max="10249" width="24.7109375" style="276" customWidth="1"/>
    <col min="10250" max="10250" width="29.42578125" style="276" customWidth="1"/>
    <col min="10251" max="10499" width="9.140625" style="276"/>
    <col min="10500" max="10500" width="4.42578125" style="276" customWidth="1"/>
    <col min="10501" max="10501" width="26" style="276" customWidth="1"/>
    <col min="10502" max="10502" width="13.85546875" style="276" customWidth="1"/>
    <col min="10503" max="10504" width="21.28515625" style="276" customWidth="1"/>
    <col min="10505" max="10505" width="24.7109375" style="276" customWidth="1"/>
    <col min="10506" max="10506" width="29.42578125" style="276" customWidth="1"/>
    <col min="10507" max="10755" width="9.140625" style="276"/>
    <col min="10756" max="10756" width="4.42578125" style="276" customWidth="1"/>
    <col min="10757" max="10757" width="26" style="276" customWidth="1"/>
    <col min="10758" max="10758" width="13.85546875" style="276" customWidth="1"/>
    <col min="10759" max="10760" width="21.28515625" style="276" customWidth="1"/>
    <col min="10761" max="10761" width="24.7109375" style="276" customWidth="1"/>
    <col min="10762" max="10762" width="29.42578125" style="276" customWidth="1"/>
    <col min="10763" max="11011" width="9.140625" style="276"/>
    <col min="11012" max="11012" width="4.42578125" style="276" customWidth="1"/>
    <col min="11013" max="11013" width="26" style="276" customWidth="1"/>
    <col min="11014" max="11014" width="13.85546875" style="276" customWidth="1"/>
    <col min="11015" max="11016" width="21.28515625" style="276" customWidth="1"/>
    <col min="11017" max="11017" width="24.7109375" style="276" customWidth="1"/>
    <col min="11018" max="11018" width="29.42578125" style="276" customWidth="1"/>
    <col min="11019" max="11267" width="9.140625" style="276"/>
    <col min="11268" max="11268" width="4.42578125" style="276" customWidth="1"/>
    <col min="11269" max="11269" width="26" style="276" customWidth="1"/>
    <col min="11270" max="11270" width="13.85546875" style="276" customWidth="1"/>
    <col min="11271" max="11272" width="21.28515625" style="276" customWidth="1"/>
    <col min="11273" max="11273" width="24.7109375" style="276" customWidth="1"/>
    <col min="11274" max="11274" width="29.42578125" style="276" customWidth="1"/>
    <col min="11275" max="11523" width="9.140625" style="276"/>
    <col min="11524" max="11524" width="4.42578125" style="276" customWidth="1"/>
    <col min="11525" max="11525" width="26" style="276" customWidth="1"/>
    <col min="11526" max="11526" width="13.85546875" style="276" customWidth="1"/>
    <col min="11527" max="11528" width="21.28515625" style="276" customWidth="1"/>
    <col min="11529" max="11529" width="24.7109375" style="276" customWidth="1"/>
    <col min="11530" max="11530" width="29.42578125" style="276" customWidth="1"/>
    <col min="11531" max="11779" width="9.140625" style="276"/>
    <col min="11780" max="11780" width="4.42578125" style="276" customWidth="1"/>
    <col min="11781" max="11781" width="26" style="276" customWidth="1"/>
    <col min="11782" max="11782" width="13.85546875" style="276" customWidth="1"/>
    <col min="11783" max="11784" width="21.28515625" style="276" customWidth="1"/>
    <col min="11785" max="11785" width="24.7109375" style="276" customWidth="1"/>
    <col min="11786" max="11786" width="29.42578125" style="276" customWidth="1"/>
    <col min="11787" max="12035" width="9.140625" style="276"/>
    <col min="12036" max="12036" width="4.42578125" style="276" customWidth="1"/>
    <col min="12037" max="12037" width="26" style="276" customWidth="1"/>
    <col min="12038" max="12038" width="13.85546875" style="276" customWidth="1"/>
    <col min="12039" max="12040" width="21.28515625" style="276" customWidth="1"/>
    <col min="12041" max="12041" width="24.7109375" style="276" customWidth="1"/>
    <col min="12042" max="12042" width="29.42578125" style="276" customWidth="1"/>
    <col min="12043" max="12291" width="9.140625" style="276"/>
    <col min="12292" max="12292" width="4.42578125" style="276" customWidth="1"/>
    <col min="12293" max="12293" width="26" style="276" customWidth="1"/>
    <col min="12294" max="12294" width="13.85546875" style="276" customWidth="1"/>
    <col min="12295" max="12296" width="21.28515625" style="276" customWidth="1"/>
    <col min="12297" max="12297" width="24.7109375" style="276" customWidth="1"/>
    <col min="12298" max="12298" width="29.42578125" style="276" customWidth="1"/>
    <col min="12299" max="12547" width="9.140625" style="276"/>
    <col min="12548" max="12548" width="4.42578125" style="276" customWidth="1"/>
    <col min="12549" max="12549" width="26" style="276" customWidth="1"/>
    <col min="12550" max="12550" width="13.85546875" style="276" customWidth="1"/>
    <col min="12551" max="12552" width="21.28515625" style="276" customWidth="1"/>
    <col min="12553" max="12553" width="24.7109375" style="276" customWidth="1"/>
    <col min="12554" max="12554" width="29.42578125" style="276" customWidth="1"/>
    <col min="12555" max="12803" width="9.140625" style="276"/>
    <col min="12804" max="12804" width="4.42578125" style="276" customWidth="1"/>
    <col min="12805" max="12805" width="26" style="276" customWidth="1"/>
    <col min="12806" max="12806" width="13.85546875" style="276" customWidth="1"/>
    <col min="12807" max="12808" width="21.28515625" style="276" customWidth="1"/>
    <col min="12809" max="12809" width="24.7109375" style="276" customWidth="1"/>
    <col min="12810" max="12810" width="29.42578125" style="276" customWidth="1"/>
    <col min="12811" max="13059" width="9.140625" style="276"/>
    <col min="13060" max="13060" width="4.42578125" style="276" customWidth="1"/>
    <col min="13061" max="13061" width="26" style="276" customWidth="1"/>
    <col min="13062" max="13062" width="13.85546875" style="276" customWidth="1"/>
    <col min="13063" max="13064" width="21.28515625" style="276" customWidth="1"/>
    <col min="13065" max="13065" width="24.7109375" style="276" customWidth="1"/>
    <col min="13066" max="13066" width="29.42578125" style="276" customWidth="1"/>
    <col min="13067" max="13315" width="9.140625" style="276"/>
    <col min="13316" max="13316" width="4.42578125" style="276" customWidth="1"/>
    <col min="13317" max="13317" width="26" style="276" customWidth="1"/>
    <col min="13318" max="13318" width="13.85546875" style="276" customWidth="1"/>
    <col min="13319" max="13320" width="21.28515625" style="276" customWidth="1"/>
    <col min="13321" max="13321" width="24.7109375" style="276" customWidth="1"/>
    <col min="13322" max="13322" width="29.42578125" style="276" customWidth="1"/>
    <col min="13323" max="13571" width="9.140625" style="276"/>
    <col min="13572" max="13572" width="4.42578125" style="276" customWidth="1"/>
    <col min="13573" max="13573" width="26" style="276" customWidth="1"/>
    <col min="13574" max="13574" width="13.85546875" style="276" customWidth="1"/>
    <col min="13575" max="13576" width="21.28515625" style="276" customWidth="1"/>
    <col min="13577" max="13577" width="24.7109375" style="276" customWidth="1"/>
    <col min="13578" max="13578" width="29.42578125" style="276" customWidth="1"/>
    <col min="13579" max="13827" width="9.140625" style="276"/>
    <col min="13828" max="13828" width="4.42578125" style="276" customWidth="1"/>
    <col min="13829" max="13829" width="26" style="276" customWidth="1"/>
    <col min="13830" max="13830" width="13.85546875" style="276" customWidth="1"/>
    <col min="13831" max="13832" width="21.28515625" style="276" customWidth="1"/>
    <col min="13833" max="13833" width="24.7109375" style="276" customWidth="1"/>
    <col min="13834" max="13834" width="29.42578125" style="276" customWidth="1"/>
    <col min="13835" max="14083" width="9.140625" style="276"/>
    <col min="14084" max="14084" width="4.42578125" style="276" customWidth="1"/>
    <col min="14085" max="14085" width="26" style="276" customWidth="1"/>
    <col min="14086" max="14086" width="13.85546875" style="276" customWidth="1"/>
    <col min="14087" max="14088" width="21.28515625" style="276" customWidth="1"/>
    <col min="14089" max="14089" width="24.7109375" style="276" customWidth="1"/>
    <col min="14090" max="14090" width="29.42578125" style="276" customWidth="1"/>
    <col min="14091" max="14339" width="9.140625" style="276"/>
    <col min="14340" max="14340" width="4.42578125" style="276" customWidth="1"/>
    <col min="14341" max="14341" width="26" style="276" customWidth="1"/>
    <col min="14342" max="14342" width="13.85546875" style="276" customWidth="1"/>
    <col min="14343" max="14344" width="21.28515625" style="276" customWidth="1"/>
    <col min="14345" max="14345" width="24.7109375" style="276" customWidth="1"/>
    <col min="14346" max="14346" width="29.42578125" style="276" customWidth="1"/>
    <col min="14347" max="14595" width="9.140625" style="276"/>
    <col min="14596" max="14596" width="4.42578125" style="276" customWidth="1"/>
    <col min="14597" max="14597" width="26" style="276" customWidth="1"/>
    <col min="14598" max="14598" width="13.85546875" style="276" customWidth="1"/>
    <col min="14599" max="14600" width="21.28515625" style="276" customWidth="1"/>
    <col min="14601" max="14601" width="24.7109375" style="276" customWidth="1"/>
    <col min="14602" max="14602" width="29.42578125" style="276" customWidth="1"/>
    <col min="14603" max="14851" width="9.140625" style="276"/>
    <col min="14852" max="14852" width="4.42578125" style="276" customWidth="1"/>
    <col min="14853" max="14853" width="26" style="276" customWidth="1"/>
    <col min="14854" max="14854" width="13.85546875" style="276" customWidth="1"/>
    <col min="14855" max="14856" width="21.28515625" style="276" customWidth="1"/>
    <col min="14857" max="14857" width="24.7109375" style="276" customWidth="1"/>
    <col min="14858" max="14858" width="29.42578125" style="276" customWidth="1"/>
    <col min="14859" max="15107" width="9.140625" style="276"/>
    <col min="15108" max="15108" width="4.42578125" style="276" customWidth="1"/>
    <col min="15109" max="15109" width="26" style="276" customWidth="1"/>
    <col min="15110" max="15110" width="13.85546875" style="276" customWidth="1"/>
    <col min="15111" max="15112" width="21.28515625" style="276" customWidth="1"/>
    <col min="15113" max="15113" width="24.7109375" style="276" customWidth="1"/>
    <col min="15114" max="15114" width="29.42578125" style="276" customWidth="1"/>
    <col min="15115" max="15363" width="9.140625" style="276"/>
    <col min="15364" max="15364" width="4.42578125" style="276" customWidth="1"/>
    <col min="15365" max="15365" width="26" style="276" customWidth="1"/>
    <col min="15366" max="15366" width="13.85546875" style="276" customWidth="1"/>
    <col min="15367" max="15368" width="21.28515625" style="276" customWidth="1"/>
    <col min="15369" max="15369" width="24.7109375" style="276" customWidth="1"/>
    <col min="15370" max="15370" width="29.42578125" style="276" customWidth="1"/>
    <col min="15371" max="15619" width="9.140625" style="276"/>
    <col min="15620" max="15620" width="4.42578125" style="276" customWidth="1"/>
    <col min="15621" max="15621" width="26" style="276" customWidth="1"/>
    <col min="15622" max="15622" width="13.85546875" style="276" customWidth="1"/>
    <col min="15623" max="15624" width="21.28515625" style="276" customWidth="1"/>
    <col min="15625" max="15625" width="24.7109375" style="276" customWidth="1"/>
    <col min="15626" max="15626" width="29.42578125" style="276" customWidth="1"/>
    <col min="15627" max="15875" width="9.140625" style="276"/>
    <col min="15876" max="15876" width="4.42578125" style="276" customWidth="1"/>
    <col min="15877" max="15877" width="26" style="276" customWidth="1"/>
    <col min="15878" max="15878" width="13.85546875" style="276" customWidth="1"/>
    <col min="15879" max="15880" width="21.28515625" style="276" customWidth="1"/>
    <col min="15881" max="15881" width="24.7109375" style="276" customWidth="1"/>
    <col min="15882" max="15882" width="29.42578125" style="276" customWidth="1"/>
    <col min="15883" max="16131" width="9.140625" style="276"/>
    <col min="16132" max="16132" width="4.42578125" style="276" customWidth="1"/>
    <col min="16133" max="16133" width="26" style="276" customWidth="1"/>
    <col min="16134" max="16134" width="13.85546875" style="276" customWidth="1"/>
    <col min="16135" max="16136" width="21.28515625" style="276" customWidth="1"/>
    <col min="16137" max="16137" width="24.7109375" style="276" customWidth="1"/>
    <col min="16138" max="16138" width="29.42578125" style="276" customWidth="1"/>
    <col min="16139" max="16384" width="9.140625" style="276"/>
  </cols>
  <sheetData>
    <row r="1" spans="1:10" ht="15" x14ac:dyDescent="0.25">
      <c r="A1" s="275"/>
      <c r="J1" s="407" t="s">
        <v>152</v>
      </c>
    </row>
    <row r="3" spans="1:10" ht="15.75" x14ac:dyDescent="0.25">
      <c r="A3" s="507" t="s">
        <v>187</v>
      </c>
      <c r="B3" s="508"/>
      <c r="C3" s="508"/>
      <c r="D3" s="508"/>
      <c r="E3" s="508"/>
      <c r="F3" s="508"/>
      <c r="G3" s="508"/>
      <c r="H3" s="508"/>
      <c r="I3" s="508"/>
      <c r="J3" s="508"/>
    </row>
    <row r="4" spans="1:10" ht="13.5" thickBot="1" x14ac:dyDescent="0.25"/>
    <row r="5" spans="1:10" ht="35.25" customHeight="1" x14ac:dyDescent="0.2">
      <c r="A5" s="520" t="s">
        <v>75</v>
      </c>
      <c r="B5" s="522" t="s">
        <v>76</v>
      </c>
      <c r="C5" s="522" t="s">
        <v>184</v>
      </c>
      <c r="D5" s="526" t="s">
        <v>185</v>
      </c>
      <c r="E5" s="526" t="s">
        <v>186</v>
      </c>
      <c r="F5" s="528" t="s">
        <v>77</v>
      </c>
      <c r="G5" s="529"/>
      <c r="H5" s="529"/>
      <c r="I5" s="530"/>
      <c r="J5" s="524" t="s">
        <v>85</v>
      </c>
    </row>
    <row r="6" spans="1:10" ht="15.75" customHeight="1" thickBot="1" x14ac:dyDescent="0.25">
      <c r="A6" s="521"/>
      <c r="B6" s="523"/>
      <c r="C6" s="523"/>
      <c r="D6" s="527"/>
      <c r="E6" s="527"/>
      <c r="F6" s="409" t="s">
        <v>164</v>
      </c>
      <c r="G6" s="409" t="s">
        <v>165</v>
      </c>
      <c r="H6" s="409" t="s">
        <v>79</v>
      </c>
      <c r="I6" s="409" t="s">
        <v>86</v>
      </c>
      <c r="J6" s="525"/>
    </row>
    <row r="7" spans="1:10" ht="25.5" x14ac:dyDescent="0.2">
      <c r="A7" s="278">
        <v>1</v>
      </c>
      <c r="B7" s="279" t="s">
        <v>223</v>
      </c>
      <c r="C7" s="279">
        <v>14697677</v>
      </c>
      <c r="D7" s="279">
        <v>761417977</v>
      </c>
      <c r="E7" s="417" t="s">
        <v>224</v>
      </c>
      <c r="F7" s="279" t="s">
        <v>225</v>
      </c>
      <c r="G7" s="279" t="s">
        <v>226</v>
      </c>
      <c r="H7" s="279" t="s">
        <v>224</v>
      </c>
      <c r="I7" s="279">
        <v>761417977</v>
      </c>
      <c r="J7" s="418" t="s">
        <v>227</v>
      </c>
    </row>
    <row r="8" spans="1:10" ht="25.5" x14ac:dyDescent="0.2">
      <c r="A8" s="280">
        <v>2</v>
      </c>
      <c r="B8" s="281" t="s">
        <v>228</v>
      </c>
      <c r="C8" s="281">
        <v>15657042</v>
      </c>
      <c r="D8" s="281">
        <v>254243003</v>
      </c>
      <c r="E8" s="281" t="s">
        <v>229</v>
      </c>
      <c r="F8" s="281" t="s">
        <v>230</v>
      </c>
      <c r="G8" s="281" t="s">
        <v>231</v>
      </c>
      <c r="H8" s="281"/>
      <c r="I8" s="281">
        <v>721300733</v>
      </c>
      <c r="J8" s="418" t="s">
        <v>227</v>
      </c>
    </row>
    <row r="9" spans="1:10" ht="26.25" x14ac:dyDescent="0.25">
      <c r="A9" s="280">
        <v>3</v>
      </c>
      <c r="B9" s="419" t="s">
        <v>232</v>
      </c>
      <c r="C9" s="281">
        <v>33021433</v>
      </c>
      <c r="D9" s="281">
        <v>254243335</v>
      </c>
      <c r="E9" s="421" t="s">
        <v>233</v>
      </c>
      <c r="F9" s="281" t="s">
        <v>234</v>
      </c>
      <c r="G9" s="281" t="s">
        <v>235</v>
      </c>
      <c r="H9" s="420" t="s">
        <v>233</v>
      </c>
      <c r="I9" s="281">
        <v>722338620</v>
      </c>
      <c r="J9" s="418" t="s">
        <v>227</v>
      </c>
    </row>
    <row r="10" spans="1:10" x14ac:dyDescent="0.2">
      <c r="A10" s="280"/>
      <c r="B10" s="281"/>
      <c r="C10" s="281"/>
      <c r="D10" s="281"/>
      <c r="E10" s="281"/>
      <c r="F10" s="281"/>
      <c r="G10" s="281"/>
      <c r="H10" s="281"/>
      <c r="I10" s="281"/>
      <c r="J10" s="282"/>
    </row>
    <row r="11" spans="1:10" x14ac:dyDescent="0.2">
      <c r="A11" s="280"/>
      <c r="B11" s="281"/>
      <c r="C11" s="281"/>
      <c r="D11" s="281"/>
      <c r="E11" s="281"/>
      <c r="F11" s="281"/>
      <c r="G11" s="281"/>
      <c r="H11" s="281"/>
      <c r="I11" s="281"/>
      <c r="J11" s="282"/>
    </row>
    <row r="12" spans="1:10" x14ac:dyDescent="0.2">
      <c r="A12" s="280"/>
      <c r="B12" s="281"/>
      <c r="C12" s="281"/>
      <c r="D12" s="281"/>
      <c r="E12" s="281"/>
      <c r="F12" s="281"/>
      <c r="G12" s="281"/>
      <c r="H12" s="281"/>
      <c r="I12" s="281"/>
      <c r="J12" s="282"/>
    </row>
    <row r="13" spans="1:10" x14ac:dyDescent="0.2">
      <c r="A13" s="280"/>
      <c r="B13" s="281"/>
      <c r="C13" s="281"/>
      <c r="D13" s="281"/>
      <c r="E13" s="281"/>
      <c r="F13" s="281"/>
      <c r="G13" s="281"/>
      <c r="H13" s="281"/>
      <c r="I13" s="281"/>
      <c r="J13" s="282"/>
    </row>
    <row r="14" spans="1:10" x14ac:dyDescent="0.2">
      <c r="A14" s="280"/>
      <c r="B14" s="281"/>
      <c r="C14" s="281"/>
      <c r="D14" s="281"/>
      <c r="E14" s="281"/>
      <c r="F14" s="281"/>
      <c r="G14" s="281"/>
      <c r="H14" s="281"/>
      <c r="I14" s="281"/>
      <c r="J14" s="282"/>
    </row>
    <row r="15" spans="1:10" x14ac:dyDescent="0.2">
      <c r="A15" s="280"/>
      <c r="B15" s="281"/>
      <c r="C15" s="281"/>
      <c r="D15" s="281"/>
      <c r="E15" s="281"/>
      <c r="F15" s="281"/>
      <c r="G15" s="281"/>
      <c r="H15" s="281"/>
      <c r="I15" s="281"/>
      <c r="J15" s="282"/>
    </row>
    <row r="16" spans="1:10" x14ac:dyDescent="0.2">
      <c r="A16" s="280"/>
      <c r="B16" s="281"/>
      <c r="C16" s="281"/>
      <c r="D16" s="281"/>
      <c r="E16" s="281"/>
      <c r="F16" s="281"/>
      <c r="G16" s="281"/>
      <c r="H16" s="281"/>
      <c r="I16" s="281"/>
      <c r="J16" s="282"/>
    </row>
    <row r="17" spans="1:10" x14ac:dyDescent="0.2">
      <c r="A17" s="280"/>
      <c r="B17" s="281"/>
      <c r="C17" s="281"/>
      <c r="D17" s="281"/>
      <c r="E17" s="281"/>
      <c r="F17" s="281"/>
      <c r="G17" s="281"/>
      <c r="H17" s="281"/>
      <c r="I17" s="281"/>
      <c r="J17" s="282"/>
    </row>
    <row r="18" spans="1:10" x14ac:dyDescent="0.2">
      <c r="A18" s="280"/>
      <c r="B18" s="281"/>
      <c r="C18" s="281"/>
      <c r="D18" s="281"/>
      <c r="E18" s="281"/>
      <c r="F18" s="281"/>
      <c r="G18" s="281"/>
      <c r="H18" s="281"/>
      <c r="I18" s="281"/>
      <c r="J18" s="282"/>
    </row>
    <row r="19" spans="1:10" x14ac:dyDescent="0.2">
      <c r="A19" s="280"/>
      <c r="B19" s="281"/>
      <c r="C19" s="281"/>
      <c r="D19" s="281"/>
      <c r="E19" s="281"/>
      <c r="F19" s="281"/>
      <c r="G19" s="281"/>
      <c r="H19" s="281"/>
      <c r="I19" s="281"/>
      <c r="J19" s="282"/>
    </row>
    <row r="20" spans="1:10" x14ac:dyDescent="0.2">
      <c r="A20" s="280"/>
      <c r="B20" s="281"/>
      <c r="C20" s="281"/>
      <c r="D20" s="281"/>
      <c r="E20" s="281"/>
      <c r="F20" s="281"/>
      <c r="G20" s="281"/>
      <c r="H20" s="281"/>
      <c r="I20" s="281"/>
      <c r="J20" s="282"/>
    </row>
    <row r="21" spans="1:10" x14ac:dyDescent="0.2">
      <c r="A21" s="280"/>
      <c r="B21" s="281"/>
      <c r="C21" s="281"/>
      <c r="D21" s="281"/>
      <c r="E21" s="281"/>
      <c r="F21" s="281"/>
      <c r="G21" s="281"/>
      <c r="H21" s="281"/>
      <c r="I21" s="281"/>
      <c r="J21" s="282"/>
    </row>
    <row r="22" spans="1:10" x14ac:dyDescent="0.2">
      <c r="A22" s="280"/>
      <c r="B22" s="281"/>
      <c r="C22" s="281"/>
      <c r="D22" s="281"/>
      <c r="E22" s="281"/>
      <c r="F22" s="281"/>
      <c r="G22" s="281"/>
      <c r="H22" s="281"/>
      <c r="I22" s="281"/>
      <c r="J22" s="282"/>
    </row>
    <row r="23" spans="1:10" x14ac:dyDescent="0.2">
      <c r="A23" s="280"/>
      <c r="B23" s="281"/>
      <c r="C23" s="281"/>
      <c r="D23" s="281"/>
      <c r="E23" s="281"/>
      <c r="F23" s="281"/>
      <c r="G23" s="281"/>
      <c r="H23" s="281"/>
      <c r="I23" s="281"/>
      <c r="J23" s="282"/>
    </row>
    <row r="24" spans="1:10" ht="13.5" thickBot="1" x14ac:dyDescent="0.25">
      <c r="A24" s="283"/>
      <c r="B24" s="284"/>
      <c r="C24" s="284"/>
      <c r="D24" s="284"/>
      <c r="E24" s="284"/>
      <c r="F24" s="284"/>
      <c r="G24" s="284"/>
      <c r="H24" s="284"/>
      <c r="I24" s="284"/>
      <c r="J24" s="285"/>
    </row>
    <row r="26" spans="1:10" x14ac:dyDescent="0.2">
      <c r="A26" s="276" t="s">
        <v>14</v>
      </c>
    </row>
    <row r="27" spans="1:10" x14ac:dyDescent="0.2">
      <c r="B27" s="276" t="s">
        <v>81</v>
      </c>
    </row>
    <row r="29" spans="1:10" x14ac:dyDescent="0.2">
      <c r="A29" s="506"/>
      <c r="B29" s="506"/>
      <c r="C29" s="286"/>
      <c r="D29" s="408"/>
      <c r="E29" s="408"/>
      <c r="F29" s="416" t="s">
        <v>260</v>
      </c>
      <c r="G29" s="287"/>
      <c r="H29" s="287"/>
      <c r="I29" s="288"/>
      <c r="J29" s="286"/>
    </row>
    <row r="30" spans="1:10" x14ac:dyDescent="0.2">
      <c r="A30" s="286"/>
      <c r="B30" s="286"/>
      <c r="C30" s="286"/>
      <c r="D30" s="408"/>
      <c r="E30" s="408"/>
      <c r="F30" s="416" t="s">
        <v>262</v>
      </c>
      <c r="G30" s="287"/>
      <c r="H30" s="287"/>
      <c r="I30" s="287"/>
      <c r="J30" s="287"/>
    </row>
    <row r="31" spans="1:10" x14ac:dyDescent="0.2">
      <c r="A31" s="288"/>
      <c r="B31" s="289"/>
      <c r="C31" s="289"/>
      <c r="D31" s="289"/>
      <c r="E31" s="289"/>
      <c r="F31" s="286"/>
      <c r="G31" s="405"/>
      <c r="H31" s="286"/>
      <c r="I31" s="290"/>
      <c r="J31" s="288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hyperlinks>
    <hyperlink ref="E9" r:id="rId1" xr:uid="{AEC9741E-B4A7-42C7-9424-904F20341DB9}"/>
    <hyperlink ref="H9" r:id="rId2" xr:uid="{15733779-03A1-4706-899B-E439DE3BFB77}"/>
  </hyperlinks>
  <pageMargins left="0.2" right="0.25" top="0.5" bottom="0.5" header="0.3" footer="0.3"/>
  <pageSetup paperSize="9" scale="80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Normal="100" workbookViewId="0">
      <selection activeCell="H21" sqref="H21:I2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2" t="s">
        <v>236</v>
      </c>
      <c r="B1" s="472"/>
      <c r="C1" s="472"/>
      <c r="D1" s="472"/>
      <c r="E1" s="472"/>
      <c r="F1" s="472"/>
      <c r="G1" s="472"/>
      <c r="H1" s="472"/>
      <c r="I1" s="472"/>
      <c r="L1" s="3"/>
      <c r="M1" s="3"/>
      <c r="N1" s="3"/>
      <c r="O1" s="3"/>
      <c r="P1" s="3"/>
      <c r="Q1" s="3"/>
      <c r="R1" s="3"/>
      <c r="S1" s="407" t="s">
        <v>153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31" t="s">
        <v>188</v>
      </c>
      <c r="B4" s="532"/>
      <c r="C4" s="532"/>
      <c r="D4" s="532"/>
      <c r="E4" s="532"/>
      <c r="F4" s="532"/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3"/>
    </row>
    <row r="5" spans="1:19" x14ac:dyDescent="0.25">
      <c r="A5" s="469" t="s">
        <v>182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18"/>
      <c r="I7" s="518"/>
      <c r="J7" s="518"/>
      <c r="K7" s="518"/>
      <c r="L7" s="518"/>
      <c r="M7" s="518"/>
      <c r="N7" s="539"/>
      <c r="O7" s="485" t="s">
        <v>19</v>
      </c>
      <c r="P7" s="486"/>
      <c r="Q7" s="486"/>
      <c r="R7" s="486"/>
      <c r="S7" s="539"/>
    </row>
    <row r="8" spans="1:19" ht="22.5" customHeight="1" x14ac:dyDescent="0.25">
      <c r="A8" s="478"/>
      <c r="B8" s="474"/>
      <c r="C8" s="474"/>
      <c r="D8" s="474"/>
      <c r="E8" s="474"/>
      <c r="F8" s="474"/>
      <c r="G8" s="537" t="s">
        <v>24</v>
      </c>
      <c r="H8" s="494" t="s">
        <v>23</v>
      </c>
      <c r="I8" s="494" t="s">
        <v>6</v>
      </c>
      <c r="J8" s="494" t="s">
        <v>8</v>
      </c>
      <c r="K8" s="501" t="s">
        <v>9</v>
      </c>
      <c r="L8" s="494" t="s">
        <v>18</v>
      </c>
      <c r="M8" s="494" t="s">
        <v>15</v>
      </c>
      <c r="N8" s="496" t="s">
        <v>16</v>
      </c>
      <c r="O8" s="488" t="s">
        <v>9</v>
      </c>
      <c r="P8" s="504" t="s">
        <v>160</v>
      </c>
      <c r="Q8" s="502" t="s">
        <v>161</v>
      </c>
      <c r="R8" s="502" t="s">
        <v>162</v>
      </c>
      <c r="S8" s="535" t="s">
        <v>21</v>
      </c>
    </row>
    <row r="9" spans="1:19" ht="39" customHeight="1" thickBot="1" x14ac:dyDescent="0.3">
      <c r="A9" s="479"/>
      <c r="B9" s="475"/>
      <c r="C9" s="481"/>
      <c r="D9" s="475"/>
      <c r="E9" s="476"/>
      <c r="F9" s="476"/>
      <c r="G9" s="538"/>
      <c r="H9" s="495"/>
      <c r="I9" s="495"/>
      <c r="J9" s="495"/>
      <c r="K9" s="495"/>
      <c r="L9" s="495"/>
      <c r="M9" s="495"/>
      <c r="N9" s="497"/>
      <c r="O9" s="534"/>
      <c r="P9" s="505"/>
      <c r="Q9" s="503"/>
      <c r="R9" s="503"/>
      <c r="S9" s="536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>
        <v>1</v>
      </c>
      <c r="B11" s="21" t="s">
        <v>220</v>
      </c>
      <c r="C11" s="21"/>
      <c r="D11" s="22" t="s">
        <v>212</v>
      </c>
      <c r="E11" s="23" t="s">
        <v>213</v>
      </c>
      <c r="F11" s="23" t="s">
        <v>214</v>
      </c>
      <c r="G11" s="23" t="s">
        <v>221</v>
      </c>
      <c r="H11" s="23" t="s">
        <v>93</v>
      </c>
      <c r="I11" s="24" t="s">
        <v>222</v>
      </c>
      <c r="J11" s="25" t="s">
        <v>218</v>
      </c>
      <c r="K11" s="26">
        <v>0.5</v>
      </c>
      <c r="L11" s="26">
        <v>12</v>
      </c>
      <c r="M11" s="26">
        <v>0</v>
      </c>
      <c r="N11" s="41">
        <v>0</v>
      </c>
      <c r="O11" s="51">
        <v>0.5</v>
      </c>
      <c r="P11" s="41">
        <v>12</v>
      </c>
      <c r="Q11" s="26">
        <v>0</v>
      </c>
      <c r="R11" s="26">
        <v>0</v>
      </c>
      <c r="S11" s="50">
        <f>P11+Q11+R11</f>
        <v>12</v>
      </c>
    </row>
    <row r="12" spans="1:19" ht="25.5" x14ac:dyDescent="0.25">
      <c r="A12" s="32">
        <v>2</v>
      </c>
      <c r="B12" s="27" t="s">
        <v>220</v>
      </c>
      <c r="C12" s="27"/>
      <c r="D12" s="27" t="s">
        <v>212</v>
      </c>
      <c r="E12" s="18" t="s">
        <v>213</v>
      </c>
      <c r="F12" s="18" t="s">
        <v>214</v>
      </c>
      <c r="G12" s="18" t="s">
        <v>216</v>
      </c>
      <c r="H12" s="18" t="s">
        <v>215</v>
      </c>
      <c r="I12" s="18" t="s">
        <v>217</v>
      </c>
      <c r="J12" s="19" t="s">
        <v>218</v>
      </c>
      <c r="K12" s="20">
        <v>0.5</v>
      </c>
      <c r="L12" s="20">
        <v>12</v>
      </c>
      <c r="M12" s="20">
        <v>0</v>
      </c>
      <c r="N12" s="42">
        <v>0</v>
      </c>
      <c r="O12" s="51">
        <v>0.5</v>
      </c>
      <c r="P12" s="41">
        <v>14</v>
      </c>
      <c r="Q12" s="26">
        <v>0</v>
      </c>
      <c r="R12" s="26">
        <v>0</v>
      </c>
      <c r="S12" s="50">
        <f t="shared" ref="S12:S17" si="0">P12+Q12+R12</f>
        <v>14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0"/>
      <c r="Q17" s="411"/>
      <c r="R17" s="411"/>
      <c r="S17" s="50">
        <f t="shared" si="0"/>
        <v>0</v>
      </c>
    </row>
    <row r="18" spans="1:19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24</v>
      </c>
      <c r="M18" s="61">
        <f>SUM(M11:M17)</f>
        <v>0</v>
      </c>
      <c r="N18" s="62">
        <f>SUM(N11:N17)</f>
        <v>0</v>
      </c>
      <c r="O18" s="63">
        <f t="shared" ref="O18:S18" si="1">SUM(O11:O17)</f>
        <v>1</v>
      </c>
      <c r="P18" s="62">
        <f t="shared" si="1"/>
        <v>26</v>
      </c>
      <c r="Q18" s="61">
        <f t="shared" si="1"/>
        <v>0</v>
      </c>
      <c r="R18" s="61">
        <f t="shared" si="1"/>
        <v>0</v>
      </c>
      <c r="S18" s="66">
        <f t="shared" si="1"/>
        <v>26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 x14ac:dyDescent="0.25">
      <c r="A21" s="11"/>
      <c r="B21" s="11"/>
      <c r="C21" s="11"/>
      <c r="D21" s="11"/>
      <c r="E21" s="11"/>
      <c r="F21" s="11"/>
      <c r="G21" s="11"/>
      <c r="H21" s="416" t="s">
        <v>260</v>
      </c>
      <c r="I21" s="287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416" t="s">
        <v>262</v>
      </c>
      <c r="I22" s="287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11" sqref="A11:N11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2" t="s">
        <v>219</v>
      </c>
      <c r="B1" s="472"/>
      <c r="C1" s="472"/>
      <c r="D1" s="472"/>
      <c r="E1" s="472"/>
      <c r="F1" s="472"/>
      <c r="G1" s="472"/>
      <c r="H1" s="472"/>
      <c r="I1" s="472"/>
      <c r="L1" s="3"/>
      <c r="M1" s="3"/>
      <c r="N1" s="407" t="s">
        <v>154</v>
      </c>
    </row>
    <row r="2" spans="1:14" x14ac:dyDescent="0.25">
      <c r="A2" s="403"/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5"/>
      <c r="L3" s="3"/>
      <c r="M3" s="3"/>
    </row>
    <row r="4" spans="1:14" x14ac:dyDescent="0.25">
      <c r="A4" s="492" t="s">
        <v>189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27"/>
    </row>
    <row r="5" spans="1:14" x14ac:dyDescent="0.25">
      <c r="A5" s="469" t="s">
        <v>182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18"/>
      <c r="I7" s="518"/>
      <c r="J7" s="518"/>
      <c r="K7" s="518"/>
      <c r="L7" s="518"/>
      <c r="M7" s="485" t="s">
        <v>19</v>
      </c>
      <c r="N7" s="539"/>
    </row>
    <row r="8" spans="1:14" ht="22.5" customHeight="1" x14ac:dyDescent="0.25">
      <c r="A8" s="478"/>
      <c r="B8" s="474"/>
      <c r="C8" s="474"/>
      <c r="D8" s="474"/>
      <c r="E8" s="474"/>
      <c r="F8" s="474"/>
      <c r="G8" s="537" t="s">
        <v>24</v>
      </c>
      <c r="H8" s="494" t="s">
        <v>23</v>
      </c>
      <c r="I8" s="494" t="s">
        <v>6</v>
      </c>
      <c r="J8" s="494" t="s">
        <v>8</v>
      </c>
      <c r="K8" s="501" t="s">
        <v>9</v>
      </c>
      <c r="L8" s="494" t="s">
        <v>166</v>
      </c>
      <c r="M8" s="488" t="s">
        <v>9</v>
      </c>
      <c r="N8" s="540" t="s">
        <v>167</v>
      </c>
    </row>
    <row r="9" spans="1:14" ht="39" customHeight="1" thickBot="1" x14ac:dyDescent="0.3">
      <c r="A9" s="479"/>
      <c r="B9" s="475"/>
      <c r="C9" s="481"/>
      <c r="D9" s="475"/>
      <c r="E9" s="476"/>
      <c r="F9" s="476"/>
      <c r="G9" s="538"/>
      <c r="H9" s="495"/>
      <c r="I9" s="495"/>
      <c r="J9" s="495"/>
      <c r="K9" s="495"/>
      <c r="L9" s="495"/>
      <c r="M9" s="534"/>
      <c r="N9" s="541"/>
    </row>
    <row r="10" spans="1:14" ht="15.75" thickBot="1" x14ac:dyDescent="0.3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tabSelected="1" topLeftCell="A10" zoomScaleNormal="100" workbookViewId="0">
      <selection activeCell="F30" sqref="F30:H31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236</v>
      </c>
      <c r="B1" s="301"/>
      <c r="D1" s="301"/>
      <c r="G1" s="301"/>
      <c r="I1" s="301"/>
      <c r="L1" s="542"/>
      <c r="M1" s="542"/>
      <c r="N1" s="407" t="s">
        <v>155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43" t="s">
        <v>190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5" t="s">
        <v>110</v>
      </c>
      <c r="B5" s="547" t="s">
        <v>111</v>
      </c>
      <c r="C5" s="548"/>
      <c r="D5" s="548"/>
      <c r="E5" s="548"/>
      <c r="F5" s="548"/>
      <c r="G5" s="548"/>
      <c r="H5" s="548"/>
      <c r="I5" s="548"/>
      <c r="J5" s="548"/>
      <c r="K5" s="549"/>
      <c r="L5" s="550" t="s">
        <v>112</v>
      </c>
      <c r="M5" s="551"/>
      <c r="N5" s="552"/>
      <c r="O5" s="552"/>
      <c r="P5" s="553"/>
    </row>
    <row r="6" spans="1:16" s="304" customFormat="1" ht="79.5" customHeight="1" x14ac:dyDescent="0.2">
      <c r="A6" s="546"/>
      <c r="B6" s="554" t="s">
        <v>191</v>
      </c>
      <c r="C6" s="555"/>
      <c r="D6" s="556" t="s">
        <v>192</v>
      </c>
      <c r="E6" s="557"/>
      <c r="F6" s="558" t="s">
        <v>113</v>
      </c>
      <c r="G6" s="560" t="s">
        <v>193</v>
      </c>
      <c r="H6" s="561"/>
      <c r="I6" s="562" t="s">
        <v>194</v>
      </c>
      <c r="J6" s="563"/>
      <c r="K6" s="564" t="s">
        <v>114</v>
      </c>
      <c r="L6" s="566" t="s">
        <v>195</v>
      </c>
      <c r="M6" s="567"/>
      <c r="N6" s="568" t="s">
        <v>196</v>
      </c>
      <c r="O6" s="569"/>
      <c r="P6" s="570" t="s">
        <v>115</v>
      </c>
    </row>
    <row r="7" spans="1:16" ht="26.25" customHeight="1" thickBot="1" x14ac:dyDescent="0.25">
      <c r="A7" s="546"/>
      <c r="B7" s="305" t="s">
        <v>108</v>
      </c>
      <c r="C7" s="306" t="s">
        <v>109</v>
      </c>
      <c r="D7" s="305" t="s">
        <v>108</v>
      </c>
      <c r="E7" s="306" t="s">
        <v>29</v>
      </c>
      <c r="F7" s="559"/>
      <c r="G7" s="307" t="s">
        <v>108</v>
      </c>
      <c r="H7" s="308" t="s">
        <v>109</v>
      </c>
      <c r="I7" s="309" t="s">
        <v>108</v>
      </c>
      <c r="J7" s="310" t="s">
        <v>29</v>
      </c>
      <c r="K7" s="565"/>
      <c r="L7" s="311" t="s">
        <v>108</v>
      </c>
      <c r="M7" s="312" t="s">
        <v>109</v>
      </c>
      <c r="N7" s="313" t="s">
        <v>108</v>
      </c>
      <c r="O7" s="314" t="s">
        <v>29</v>
      </c>
      <c r="P7" s="571"/>
    </row>
    <row r="8" spans="1:16" x14ac:dyDescent="0.2">
      <c r="A8" s="315" t="s">
        <v>116</v>
      </c>
      <c r="B8" s="316">
        <f>SUM(B9:B28)</f>
        <v>1</v>
      </c>
      <c r="C8" s="317">
        <f>SUM(C9:C28)</f>
        <v>28</v>
      </c>
      <c r="D8" s="318">
        <f>SUM(D9:D28)</f>
        <v>1</v>
      </c>
      <c r="E8" s="319">
        <f>SUM(E9:E28)</f>
        <v>32</v>
      </c>
      <c r="F8" s="320">
        <f>E8/C8</f>
        <v>1.1428571428571428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117</v>
      </c>
      <c r="B10" s="329">
        <v>1</v>
      </c>
      <c r="C10" s="330">
        <v>28</v>
      </c>
      <c r="D10" s="331">
        <v>1</v>
      </c>
      <c r="E10" s="332">
        <v>32</v>
      </c>
      <c r="F10" s="333">
        <f t="shared" si="0"/>
        <v>1.1428571428571428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118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119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120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121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122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123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124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125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126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2"/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</row>
    <row r="30" spans="1:16" x14ac:dyDescent="0.2">
      <c r="A30" s="344"/>
      <c r="B30" s="301"/>
      <c r="F30" s="416" t="s">
        <v>260</v>
      </c>
      <c r="G30" s="287"/>
      <c r="N30" s="345"/>
    </row>
    <row r="31" spans="1:16" x14ac:dyDescent="0.2">
      <c r="A31" s="346"/>
      <c r="B31" s="301"/>
      <c r="C31" s="301"/>
      <c r="D31" s="301"/>
      <c r="E31" s="301"/>
      <c r="F31" s="416" t="s">
        <v>262</v>
      </c>
      <c r="G31" s="287"/>
      <c r="L31" s="542"/>
      <c r="M31" s="542"/>
      <c r="N31" s="542"/>
    </row>
    <row r="32" spans="1:16" x14ac:dyDescent="0.2">
      <c r="A32" s="346"/>
      <c r="B32" s="301"/>
      <c r="C32" s="301"/>
      <c r="D32" s="301"/>
      <c r="E32" s="301"/>
      <c r="G32" s="344"/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5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74</v>
      </c>
      <c r="B1" s="301"/>
      <c r="D1" s="301"/>
      <c r="G1" s="301"/>
      <c r="I1" s="301"/>
      <c r="L1" s="542"/>
      <c r="M1" s="542"/>
      <c r="N1" s="407" t="s">
        <v>156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43" t="s">
        <v>197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5" t="s">
        <v>110</v>
      </c>
      <c r="B5" s="547" t="s">
        <v>111</v>
      </c>
      <c r="C5" s="548"/>
      <c r="D5" s="548"/>
      <c r="E5" s="548"/>
      <c r="F5" s="548"/>
      <c r="G5" s="548"/>
      <c r="H5" s="548"/>
      <c r="I5" s="548"/>
      <c r="J5" s="548"/>
      <c r="K5" s="549"/>
      <c r="L5" s="550" t="s">
        <v>112</v>
      </c>
      <c r="M5" s="551"/>
      <c r="N5" s="552"/>
      <c r="O5" s="552"/>
      <c r="P5" s="553"/>
    </row>
    <row r="6" spans="1:16" s="304" customFormat="1" ht="79.5" customHeight="1" x14ac:dyDescent="0.2">
      <c r="A6" s="546"/>
      <c r="B6" s="554" t="s">
        <v>191</v>
      </c>
      <c r="C6" s="555"/>
      <c r="D6" s="556" t="s">
        <v>192</v>
      </c>
      <c r="E6" s="557"/>
      <c r="F6" s="558" t="s">
        <v>113</v>
      </c>
      <c r="G6" s="560" t="s">
        <v>193</v>
      </c>
      <c r="H6" s="561"/>
      <c r="I6" s="562" t="s">
        <v>194</v>
      </c>
      <c r="J6" s="563"/>
      <c r="K6" s="564" t="s">
        <v>114</v>
      </c>
      <c r="L6" s="566" t="s">
        <v>195</v>
      </c>
      <c r="M6" s="567"/>
      <c r="N6" s="568" t="s">
        <v>196</v>
      </c>
      <c r="O6" s="569"/>
      <c r="P6" s="570" t="s">
        <v>115</v>
      </c>
    </row>
    <row r="7" spans="1:16" ht="26.25" customHeight="1" thickBot="1" x14ac:dyDescent="0.25">
      <c r="A7" s="546"/>
      <c r="B7" s="305" t="s">
        <v>108</v>
      </c>
      <c r="C7" s="306" t="s">
        <v>109</v>
      </c>
      <c r="D7" s="305" t="s">
        <v>108</v>
      </c>
      <c r="E7" s="306" t="s">
        <v>29</v>
      </c>
      <c r="F7" s="559"/>
      <c r="G7" s="307" t="s">
        <v>108</v>
      </c>
      <c r="H7" s="308" t="s">
        <v>109</v>
      </c>
      <c r="I7" s="309" t="s">
        <v>108</v>
      </c>
      <c r="J7" s="310" t="s">
        <v>29</v>
      </c>
      <c r="K7" s="565"/>
      <c r="L7" s="311" t="s">
        <v>108</v>
      </c>
      <c r="M7" s="312" t="s">
        <v>109</v>
      </c>
      <c r="N7" s="313" t="s">
        <v>108</v>
      </c>
      <c r="O7" s="314" t="s">
        <v>29</v>
      </c>
      <c r="P7" s="571"/>
    </row>
    <row r="8" spans="1:16" x14ac:dyDescent="0.2">
      <c r="A8" s="315" t="s">
        <v>116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43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117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118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119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120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121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57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56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59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58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122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123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51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124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41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52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54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125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126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2"/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</row>
    <row r="30" spans="1:16" x14ac:dyDescent="0.2">
      <c r="A30" s="344" t="s">
        <v>82</v>
      </c>
      <c r="B30" s="301"/>
      <c r="N30" s="345" t="s">
        <v>83</v>
      </c>
    </row>
    <row r="31" spans="1:16" x14ac:dyDescent="0.2">
      <c r="A31" s="346"/>
      <c r="B31" s="301"/>
      <c r="C31" s="301"/>
      <c r="D31" s="301"/>
      <c r="E31" s="301"/>
      <c r="L31" s="542"/>
      <c r="M31" s="542"/>
      <c r="N31" s="542"/>
    </row>
    <row r="32" spans="1:16" x14ac:dyDescent="0.2">
      <c r="A32" s="346"/>
      <c r="B32" s="301"/>
      <c r="C32" s="301"/>
      <c r="D32" s="301"/>
      <c r="E32" s="301"/>
      <c r="G32" s="344" t="s">
        <v>127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5" t="s">
        <v>74</v>
      </c>
      <c r="B1" s="301"/>
      <c r="D1" s="301"/>
      <c r="G1" s="301"/>
      <c r="I1" s="301"/>
      <c r="L1" s="542"/>
      <c r="M1" s="542"/>
      <c r="N1" s="407" t="s">
        <v>157</v>
      </c>
      <c r="P1" s="302"/>
    </row>
    <row r="2" spans="1:16" x14ac:dyDescent="0.2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73" t="s">
        <v>198</v>
      </c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3"/>
      <c r="M3" s="573"/>
      <c r="N3" s="574"/>
      <c r="O3" s="574"/>
      <c r="P3" s="574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45" t="s">
        <v>110</v>
      </c>
      <c r="B5" s="575" t="s">
        <v>111</v>
      </c>
      <c r="C5" s="576"/>
      <c r="D5" s="576"/>
      <c r="E5" s="576"/>
      <c r="F5" s="576"/>
      <c r="G5" s="576"/>
      <c r="H5" s="576"/>
      <c r="I5" s="576"/>
      <c r="J5" s="576"/>
      <c r="K5" s="577"/>
      <c r="L5" s="550" t="s">
        <v>112</v>
      </c>
      <c r="M5" s="551"/>
      <c r="N5" s="552"/>
      <c r="O5" s="552"/>
      <c r="P5" s="553"/>
    </row>
    <row r="6" spans="1:16" s="304" customFormat="1" ht="78" customHeight="1" x14ac:dyDescent="0.2">
      <c r="A6" s="546"/>
      <c r="B6" s="578" t="s">
        <v>199</v>
      </c>
      <c r="C6" s="579"/>
      <c r="D6" s="580" t="s">
        <v>200</v>
      </c>
      <c r="E6" s="581"/>
      <c r="F6" s="582" t="s">
        <v>113</v>
      </c>
      <c r="G6" s="584" t="s">
        <v>201</v>
      </c>
      <c r="H6" s="585"/>
      <c r="I6" s="586" t="s">
        <v>202</v>
      </c>
      <c r="J6" s="587"/>
      <c r="K6" s="588" t="s">
        <v>114</v>
      </c>
      <c r="L6" s="566" t="s">
        <v>203</v>
      </c>
      <c r="M6" s="567"/>
      <c r="N6" s="568" t="s">
        <v>204</v>
      </c>
      <c r="O6" s="569"/>
      <c r="P6" s="570" t="s">
        <v>115</v>
      </c>
    </row>
    <row r="7" spans="1:16" ht="26.25" thickBot="1" x14ac:dyDescent="0.25">
      <c r="A7" s="546"/>
      <c r="B7" s="349" t="s">
        <v>108</v>
      </c>
      <c r="C7" s="350" t="s">
        <v>109</v>
      </c>
      <c r="D7" s="351" t="s">
        <v>108</v>
      </c>
      <c r="E7" s="352" t="s">
        <v>29</v>
      </c>
      <c r="F7" s="583"/>
      <c r="G7" s="353" t="s">
        <v>108</v>
      </c>
      <c r="H7" s="354" t="s">
        <v>109</v>
      </c>
      <c r="I7" s="355" t="s">
        <v>108</v>
      </c>
      <c r="J7" s="356" t="s">
        <v>29</v>
      </c>
      <c r="K7" s="589"/>
      <c r="L7" s="311" t="s">
        <v>108</v>
      </c>
      <c r="M7" s="312" t="s">
        <v>109</v>
      </c>
      <c r="N7" s="313" t="s">
        <v>108</v>
      </c>
      <c r="O7" s="314" t="s">
        <v>29</v>
      </c>
      <c r="P7" s="571"/>
    </row>
    <row r="8" spans="1:16" x14ac:dyDescent="0.2">
      <c r="A8" s="315" t="s">
        <v>116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93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128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129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130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131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132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89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105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104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107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106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133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134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100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135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91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101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103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136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137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72"/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</row>
    <row r="30" spans="1:16" x14ac:dyDescent="0.2">
      <c r="A30" s="344" t="s">
        <v>82</v>
      </c>
      <c r="B30" s="301"/>
      <c r="N30" s="345" t="s">
        <v>83</v>
      </c>
    </row>
    <row r="31" spans="1:16" x14ac:dyDescent="0.2">
      <c r="A31" s="344"/>
      <c r="B31" s="301"/>
      <c r="C31" s="301"/>
      <c r="D31" s="301"/>
      <c r="E31" s="301"/>
      <c r="L31" s="542"/>
      <c r="M31" s="542"/>
      <c r="N31" s="542"/>
    </row>
    <row r="32" spans="1:16" x14ac:dyDescent="0.2">
      <c r="A32" s="346"/>
      <c r="B32" s="301"/>
      <c r="C32" s="301"/>
      <c r="D32" s="301"/>
      <c r="E32" s="301"/>
      <c r="G32" s="344" t="s">
        <v>127</v>
      </c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5" t="s">
        <v>74</v>
      </c>
      <c r="B1" s="301"/>
      <c r="G1" s="301"/>
      <c r="J1" s="407" t="s">
        <v>158</v>
      </c>
      <c r="K1" s="302"/>
    </row>
    <row r="2" spans="1:11" x14ac:dyDescent="0.2">
      <c r="A2" s="287"/>
      <c r="B2" s="287"/>
      <c r="C2" s="287"/>
      <c r="G2" s="301"/>
      <c r="H2" s="287"/>
    </row>
    <row r="3" spans="1:11" ht="37.5" customHeight="1" x14ac:dyDescent="0.3">
      <c r="A3" s="573" t="s">
        <v>205</v>
      </c>
      <c r="B3" s="573"/>
      <c r="C3" s="573"/>
      <c r="D3" s="573"/>
      <c r="E3" s="573"/>
      <c r="F3" s="573"/>
      <c r="G3" s="573"/>
      <c r="H3" s="573"/>
      <c r="I3" s="591"/>
      <c r="J3" s="591"/>
      <c r="K3" s="591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88" t="s">
        <v>138</v>
      </c>
      <c r="B5" s="593" t="s">
        <v>199</v>
      </c>
      <c r="C5" s="594"/>
      <c r="D5" s="595" t="s">
        <v>206</v>
      </c>
      <c r="E5" s="595"/>
      <c r="F5" s="588" t="s">
        <v>113</v>
      </c>
      <c r="G5" s="596" t="s">
        <v>207</v>
      </c>
      <c r="H5" s="596"/>
      <c r="I5" s="597" t="s">
        <v>208</v>
      </c>
      <c r="J5" s="596"/>
      <c r="K5" s="564" t="s">
        <v>114</v>
      </c>
    </row>
    <row r="6" spans="1:11" ht="32.25" customHeight="1" thickBot="1" x14ac:dyDescent="0.25">
      <c r="A6" s="592"/>
      <c r="B6" s="291" t="s">
        <v>108</v>
      </c>
      <c r="C6" s="292" t="s">
        <v>109</v>
      </c>
      <c r="D6" s="291" t="s">
        <v>108</v>
      </c>
      <c r="E6" s="292" t="s">
        <v>29</v>
      </c>
      <c r="F6" s="592"/>
      <c r="G6" s="357" t="s">
        <v>108</v>
      </c>
      <c r="H6" s="358" t="s">
        <v>109</v>
      </c>
      <c r="I6" s="357" t="s">
        <v>108</v>
      </c>
      <c r="J6" s="358" t="s">
        <v>29</v>
      </c>
      <c r="K6" s="598"/>
    </row>
    <row r="7" spans="1:11" x14ac:dyDescent="0.2">
      <c r="A7" s="359" t="s">
        <v>139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140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94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141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142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143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144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96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131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145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132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135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146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104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599"/>
      <c r="B21" s="599"/>
      <c r="C21" s="599"/>
      <c r="D21" s="599"/>
      <c r="E21" s="599"/>
      <c r="F21" s="599"/>
      <c r="G21" s="599"/>
      <c r="H21" s="599"/>
      <c r="I21" s="599"/>
      <c r="J21" s="599"/>
      <c r="K21" s="599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600" t="s">
        <v>82</v>
      </c>
      <c r="B23" s="600"/>
      <c r="C23" s="301"/>
      <c r="I23" s="601" t="s">
        <v>83</v>
      </c>
      <c r="J23" s="601"/>
      <c r="K23" s="601"/>
    </row>
    <row r="24" spans="1:11" x14ac:dyDescent="0.2">
      <c r="A24" s="600"/>
      <c r="B24" s="600"/>
      <c r="C24" s="301"/>
      <c r="D24" s="301"/>
      <c r="E24" s="301"/>
      <c r="F24" s="301"/>
    </row>
    <row r="25" spans="1:11" x14ac:dyDescent="0.2">
      <c r="A25" s="600"/>
      <c r="B25" s="600"/>
      <c r="C25" s="301"/>
      <c r="D25" s="301"/>
      <c r="E25" s="301"/>
      <c r="F25" s="301"/>
    </row>
    <row r="26" spans="1:11" x14ac:dyDescent="0.2">
      <c r="C26" s="344"/>
      <c r="D26" s="344" t="s">
        <v>127</v>
      </c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90"/>
      <c r="B31" s="590"/>
      <c r="C31" s="590"/>
      <c r="D31" s="590"/>
      <c r="E31" s="590"/>
      <c r="F31" s="590"/>
      <c r="G31" s="590"/>
      <c r="H31" s="59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5" t="s">
        <v>74</v>
      </c>
      <c r="B1" s="301"/>
      <c r="D1" s="301"/>
      <c r="E1" s="407" t="s">
        <v>159</v>
      </c>
      <c r="F1" s="302"/>
    </row>
    <row r="2" spans="1:6" x14ac:dyDescent="0.2">
      <c r="B2" s="301"/>
      <c r="D2" s="301"/>
    </row>
    <row r="3" spans="1:6" ht="33" customHeight="1" x14ac:dyDescent="0.3">
      <c r="A3" s="573" t="s">
        <v>209</v>
      </c>
      <c r="B3" s="573"/>
      <c r="C3" s="573"/>
      <c r="D3" s="573"/>
      <c r="E3" s="573"/>
      <c r="F3" s="573"/>
    </row>
    <row r="4" spans="1:6" ht="13.5" thickBot="1" x14ac:dyDescent="0.25">
      <c r="A4" s="602"/>
      <c r="B4" s="602"/>
      <c r="C4" s="602"/>
    </row>
    <row r="5" spans="1:6" ht="66" customHeight="1" x14ac:dyDescent="0.2">
      <c r="A5" s="603" t="s">
        <v>147</v>
      </c>
      <c r="B5" s="605" t="s">
        <v>210</v>
      </c>
      <c r="C5" s="606"/>
      <c r="D5" s="607" t="s">
        <v>211</v>
      </c>
      <c r="E5" s="608"/>
      <c r="F5" s="587" t="s">
        <v>88</v>
      </c>
    </row>
    <row r="6" spans="1:6" ht="13.5" thickBot="1" x14ac:dyDescent="0.25">
      <c r="A6" s="604"/>
      <c r="B6" s="390" t="s">
        <v>108</v>
      </c>
      <c r="C6" s="391" t="s">
        <v>109</v>
      </c>
      <c r="D6" s="390" t="s">
        <v>108</v>
      </c>
      <c r="E6" s="392" t="s">
        <v>29</v>
      </c>
      <c r="F6" s="609"/>
    </row>
    <row r="7" spans="1:6" x14ac:dyDescent="0.2">
      <c r="A7" s="393" t="s">
        <v>148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2" t="e">
        <f>E7/C7</f>
        <v>#DIV/0!</v>
      </c>
    </row>
    <row r="8" spans="1:6" x14ac:dyDescent="0.2">
      <c r="A8" s="396" t="s">
        <v>93</v>
      </c>
      <c r="B8" s="397"/>
      <c r="C8" s="398"/>
      <c r="D8" s="296"/>
      <c r="E8" s="368"/>
      <c r="F8" s="413" t="e">
        <f t="shared" ref="F8:F24" si="0">E8/C8</f>
        <v>#DIV/0!</v>
      </c>
    </row>
    <row r="9" spans="1:6" x14ac:dyDescent="0.2">
      <c r="A9" s="396" t="s">
        <v>97</v>
      </c>
      <c r="B9" s="397"/>
      <c r="C9" s="398"/>
      <c r="D9" s="296"/>
      <c r="E9" s="368"/>
      <c r="F9" s="413" t="e">
        <f t="shared" si="0"/>
        <v>#DIV/0!</v>
      </c>
    </row>
    <row r="10" spans="1:6" x14ac:dyDescent="0.2">
      <c r="A10" s="396" t="s">
        <v>90</v>
      </c>
      <c r="B10" s="397"/>
      <c r="C10" s="398"/>
      <c r="D10" s="296"/>
      <c r="E10" s="368"/>
      <c r="F10" s="413" t="e">
        <f t="shared" si="0"/>
        <v>#DIV/0!</v>
      </c>
    </row>
    <row r="11" spans="1:6" x14ac:dyDescent="0.2">
      <c r="A11" s="396" t="s">
        <v>98</v>
      </c>
      <c r="B11" s="397"/>
      <c r="C11" s="398"/>
      <c r="D11" s="296"/>
      <c r="E11" s="368"/>
      <c r="F11" s="413" t="e">
        <f t="shared" si="0"/>
        <v>#DIV/0!</v>
      </c>
    </row>
    <row r="12" spans="1:6" x14ac:dyDescent="0.2">
      <c r="A12" s="396" t="s">
        <v>96</v>
      </c>
      <c r="B12" s="397"/>
      <c r="C12" s="398"/>
      <c r="D12" s="296"/>
      <c r="E12" s="368"/>
      <c r="F12" s="413" t="e">
        <f t="shared" si="0"/>
        <v>#DIV/0!</v>
      </c>
    </row>
    <row r="13" spans="1:6" x14ac:dyDescent="0.2">
      <c r="A13" s="396" t="s">
        <v>94</v>
      </c>
      <c r="B13" s="397"/>
      <c r="C13" s="398"/>
      <c r="D13" s="296"/>
      <c r="E13" s="368"/>
      <c r="F13" s="413" t="e">
        <f t="shared" si="0"/>
        <v>#DIV/0!</v>
      </c>
    </row>
    <row r="14" spans="1:6" x14ac:dyDescent="0.2">
      <c r="A14" s="396" t="s">
        <v>92</v>
      </c>
      <c r="B14" s="397"/>
      <c r="C14" s="398"/>
      <c r="D14" s="296"/>
      <c r="E14" s="368"/>
      <c r="F14" s="413" t="e">
        <f t="shared" si="0"/>
        <v>#DIV/0!</v>
      </c>
    </row>
    <row r="15" spans="1:6" x14ac:dyDescent="0.2">
      <c r="A15" s="396" t="s">
        <v>104</v>
      </c>
      <c r="B15" s="397"/>
      <c r="C15" s="398"/>
      <c r="D15" s="296"/>
      <c r="E15" s="368"/>
      <c r="F15" s="413" t="e">
        <f t="shared" si="0"/>
        <v>#DIV/0!</v>
      </c>
    </row>
    <row r="16" spans="1:6" x14ac:dyDescent="0.2">
      <c r="A16" s="396" t="s">
        <v>105</v>
      </c>
      <c r="B16" s="397"/>
      <c r="C16" s="398"/>
      <c r="D16" s="296"/>
      <c r="E16" s="368"/>
      <c r="F16" s="413" t="e">
        <f t="shared" si="0"/>
        <v>#DIV/0!</v>
      </c>
    </row>
    <row r="17" spans="1:6" x14ac:dyDescent="0.2">
      <c r="A17" s="396" t="s">
        <v>102</v>
      </c>
      <c r="B17" s="397"/>
      <c r="C17" s="398"/>
      <c r="D17" s="296"/>
      <c r="E17" s="368"/>
      <c r="F17" s="413" t="e">
        <f t="shared" si="0"/>
        <v>#DIV/0!</v>
      </c>
    </row>
    <row r="18" spans="1:6" x14ac:dyDescent="0.2">
      <c r="A18" s="396" t="s">
        <v>100</v>
      </c>
      <c r="B18" s="397"/>
      <c r="C18" s="398"/>
      <c r="D18" s="296"/>
      <c r="E18" s="368"/>
      <c r="F18" s="413" t="e">
        <f t="shared" si="0"/>
        <v>#DIV/0!</v>
      </c>
    </row>
    <row r="19" spans="1:6" x14ac:dyDescent="0.2">
      <c r="A19" s="396" t="s">
        <v>107</v>
      </c>
      <c r="B19" s="397"/>
      <c r="C19" s="398"/>
      <c r="D19" s="296"/>
      <c r="E19" s="368"/>
      <c r="F19" s="413" t="e">
        <f t="shared" si="0"/>
        <v>#DIV/0!</v>
      </c>
    </row>
    <row r="20" spans="1:6" x14ac:dyDescent="0.2">
      <c r="A20" s="396" t="s">
        <v>89</v>
      </c>
      <c r="B20" s="397"/>
      <c r="C20" s="398"/>
      <c r="D20" s="296"/>
      <c r="E20" s="368"/>
      <c r="F20" s="413" t="e">
        <f t="shared" si="0"/>
        <v>#DIV/0!</v>
      </c>
    </row>
    <row r="21" spans="1:6" x14ac:dyDescent="0.2">
      <c r="A21" s="396" t="s">
        <v>95</v>
      </c>
      <c r="B21" s="397"/>
      <c r="C21" s="398"/>
      <c r="D21" s="296"/>
      <c r="E21" s="368"/>
      <c r="F21" s="413" t="e">
        <f t="shared" si="0"/>
        <v>#DIV/0!</v>
      </c>
    </row>
    <row r="22" spans="1:6" x14ac:dyDescent="0.2">
      <c r="A22" s="396" t="s">
        <v>99</v>
      </c>
      <c r="B22" s="397"/>
      <c r="C22" s="398"/>
      <c r="D22" s="296"/>
      <c r="E22" s="368"/>
      <c r="F22" s="413" t="e">
        <f t="shared" si="0"/>
        <v>#DIV/0!</v>
      </c>
    </row>
    <row r="23" spans="1:6" x14ac:dyDescent="0.2">
      <c r="A23" s="396" t="s">
        <v>103</v>
      </c>
      <c r="B23" s="397"/>
      <c r="C23" s="398"/>
      <c r="D23" s="296"/>
      <c r="E23" s="368"/>
      <c r="F23" s="413" t="e">
        <f t="shared" si="0"/>
        <v>#DIV/0!</v>
      </c>
    </row>
    <row r="24" spans="1:6" ht="13.5" thickBot="1" x14ac:dyDescent="0.25">
      <c r="A24" s="399" t="s">
        <v>91</v>
      </c>
      <c r="B24" s="400"/>
      <c r="C24" s="401"/>
      <c r="D24" s="299"/>
      <c r="E24" s="383"/>
      <c r="F24" s="414" t="e">
        <f t="shared" si="0"/>
        <v>#DIV/0!</v>
      </c>
    </row>
    <row r="25" spans="1:6" x14ac:dyDescent="0.2">
      <c r="A25" s="572"/>
      <c r="B25" s="572"/>
      <c r="C25" s="572"/>
      <c r="D25" s="572"/>
      <c r="E25" s="572"/>
      <c r="F25" s="572"/>
    </row>
    <row r="26" spans="1:6" x14ac:dyDescent="0.2">
      <c r="A26" s="600" t="s">
        <v>82</v>
      </c>
      <c r="B26" s="600"/>
      <c r="C26" s="301"/>
      <c r="E26" s="345" t="s">
        <v>83</v>
      </c>
    </row>
    <row r="27" spans="1:6" x14ac:dyDescent="0.2">
      <c r="A27" s="600"/>
      <c r="B27" s="600"/>
      <c r="C27" s="301"/>
      <c r="D27" s="301"/>
      <c r="E27" s="301"/>
      <c r="F27" s="301"/>
    </row>
    <row r="28" spans="1:6" x14ac:dyDescent="0.2">
      <c r="A28" s="600"/>
      <c r="B28" s="600"/>
      <c r="C28" s="301"/>
      <c r="D28" s="301"/>
      <c r="E28" s="301"/>
      <c r="F28" s="301"/>
    </row>
    <row r="29" spans="1:6" x14ac:dyDescent="0.2">
      <c r="B29" s="344" t="s">
        <v>84</v>
      </c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2022-10-11T13:21:35Z</dcterms:modified>
</cp:coreProperties>
</file>