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020" yWindow="2475" windowWidth="20730" windowHeight="7980" tabRatio="942" firstSheet="3" activeTab="8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4525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9" i="12"/>
  <c r="K29" i="12"/>
  <c r="F29" i="12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O9" i="12"/>
  <c r="N9" i="12"/>
  <c r="M9" i="12"/>
  <c r="L9" i="12"/>
  <c r="J9" i="12"/>
  <c r="I9" i="12"/>
  <c r="H9" i="12"/>
  <c r="G9" i="12"/>
  <c r="E9" i="12"/>
  <c r="D9" i="12"/>
  <c r="C9" i="12"/>
  <c r="F9" i="12" s="1"/>
  <c r="B9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K9" i="12" l="1"/>
  <c r="P9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U30" i="3" l="1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<sst xmlns="http://schemas.openxmlformats.org/spreadsheetml/2006/main" count="429" uniqueCount="218">
  <si>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</si>
  <si>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</si>
  <si>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</si>
  <si>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</si>
  <si>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</si>
  <si>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</si>
  <si>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</si>
  <si>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</si>
  <si>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</si>
  <si>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</si>
  <si>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</si>
  <si>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</si>
  <si>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</si>
  <si>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</si>
  <si>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</si>
  <si>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</si>
  <si>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</si>
  <si>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</si>
  <si>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</si>
  <si>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</si>
  <si>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</si>
  <si>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</si>
  <si>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</si>
  <si>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</si>
  <si>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</si>
  <si>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</si>
  <si>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</si>
  <si>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</si>
  <si>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</si>
  <si>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</si>
  <si>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</si>
  <si>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</si>
  <si>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</si>
  <si>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</si>
  <si>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</si>
  <si>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</si>
  <si>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</si>
  <si>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</si>
  <si>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</si>
  <si>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</si>
  <si>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</si>
  <si>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</si>
  <si>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</si>
  <si>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</si>
  <si>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</si>
  <si>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</si>
  <si>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</si>
  <si>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</si>
  <si>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</si>
  <si>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</si>
  <si>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</si>
  <si>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</si>
  <si>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</si>
  <si>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</si>
  <si>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</si>
  <si>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</si>
  <si>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</si>
  <si>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</si>
  <si>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</si>
  <si>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</si>
  <si>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</si>
  <si>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</si>
  <si>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</si>
  <si>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</si>
  <si>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</si>
  <si>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</si>
  <si>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</si>
  <si>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</si>
  <si>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</si>
  <si>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</si>
  <si>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</si>
  <si>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</si>
  <si>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</si>
  <si>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</si>
  <si>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</si>
  <si>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</si>
  <si>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</si>
  <si>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</si>
  <si>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</si>
  <si>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</si>
  <si>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</si>
  <si>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</si>
  <si>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</si>
  <si>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</si>
  <si>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</si>
  <si>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</si>
  <si>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</si>
  <si>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</si>
  <si>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</si>
  <si>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</si>
  <si>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</si>
  <si>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</si>
  <si>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</si>
  <si>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</si>
  <si>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</si>
  <si>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</si>
  <si>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</si>
  <si>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</si>
  <si>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</si>
  <si>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</si>
  <si>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</si>
  <si>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</si>
  <si>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</si>
  <si>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</si>
  <si>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</si>
  <si>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</si>
  <si>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</si>
  <si>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</si>
  <si>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</si>
  <si>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</si>
  <si>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</si>
  <si>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</si>
  <si>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</si>
  <si>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</si>
  <si>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</si>
  <si>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</si>
  <si>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</si>
  <si>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</si>
  <si>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</si>
  <si>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</si>
  <si>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</si>
  <si>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</si>
  <si>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</si>
  <si>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</si>
  <si>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</si>
  <si>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</si>
  <si>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</si>
  <si>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</si>
  <si>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</si>
  <si>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</si>
  <si>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</si>
  <si>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</si>
  <si>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</si>
  <si>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</si>
  <si>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</si>
  <si>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</si>
  <si>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</si>
  <si>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</si>
  <si>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</si>
  <si>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</si>
  <si>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</si>
  <si>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</si>
  <si>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</si>
  <si>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</si>
  <si>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</si>
  <si>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</si>
  <si>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</si>
  <si>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</si>
  <si>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</si>
  <si>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</si>
  <si>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</si>
  <si>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</si>
  <si>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</si>
  <si>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</si>
  <si>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</si>
  <si>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</si>
  <si>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</si>
  <si>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</si>
  <si>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</si>
  <si>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</si>
  <si>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</si>
  <si>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</si>
  <si>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</si>
  <si>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</si>
  <si>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</si>
  <si>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</si>
  <si>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</si>
  <si>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</si>
  <si>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</si>
  <si>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</si>
  <si>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</si>
  <si>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</si>
  <si>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</si>
  <si>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</si>
  <si>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</si>
  <si>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</si>
  <si>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</si>
  <si>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</si>
  <si>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</si>
  <si>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</si>
  <si>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</si>
  <si>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</si>
  <si>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</si>
  <si>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</si>
  <si>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</si>
  <si>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</si>
  <si>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</si>
  <si>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</si>
  <si>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</si>
  <si>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</si>
  <si>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</si>
  <si>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</si>
  <si>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</si>
  <si>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</si>
  <si>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</si>
  <si>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</si>
  <si>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</si>
  <si>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</si>
  <si>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</si>
  <si>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</si>
  <si>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</si>
  <si>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</si>
  <si>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</si>
  <si>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</si>
  <si>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</si>
  <si>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</si>
  <si>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</si>
  <si>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</si>
  <si>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</si>
  <si>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</si>
  <si>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</si>
  <si>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</si>
  <si>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</si>
  <si>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PROF. ILIEȘ VICTORIA</t>
  </si>
  <si>
    <t>SECRETAR,</t>
  </si>
  <si>
    <t>DIRECTOR,</t>
  </si>
  <si>
    <t>IONESCU GRUIA ANAMARIA</t>
  </si>
  <si>
    <t>NR.304 / 12.10.2022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</si>
</sst>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32" zoomScale="90" zoomScaleNormal="90" workbookViewId="0">
      <selection activeCell="AA8" sqref="AA8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20" t="s">
        <v>169</v>
      </c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0"/>
      <c r="R3" s="420"/>
      <c r="S3" s="420"/>
      <c r="T3" s="422"/>
      <c r="U3" s="422"/>
      <c r="V3" s="422"/>
      <c r="W3" s="421"/>
      <c r="X3" s="421"/>
      <c r="Y3" s="421"/>
    </row>
    <row r="4" spans="1:25" ht="22.5" customHeight="1" x14ac:dyDescent="0.25">
      <c r="A4" s="420" t="s">
        <v>88</v>
      </c>
      <c r="B4" s="421"/>
      <c r="C4" s="421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1"/>
      <c r="T4" s="421"/>
      <c r="U4" s="421"/>
      <c r="V4" s="421"/>
      <c r="W4" s="421"/>
      <c r="X4" s="421"/>
      <c r="Y4" s="421"/>
    </row>
    <row r="5" spans="1:25" ht="15.75" thickBot="1" x14ac:dyDescent="0.3">
      <c r="A5" s="420" t="s">
        <v>170</v>
      </c>
      <c r="B5" s="421"/>
      <c r="C5" s="421"/>
      <c r="D5" s="421"/>
      <c r="E5" s="421"/>
      <c r="F5" s="421"/>
      <c r="G5" s="421"/>
      <c r="H5" s="421"/>
      <c r="I5" s="421"/>
      <c r="J5" s="421"/>
      <c r="K5" s="421"/>
      <c r="L5" s="421"/>
      <c r="M5" s="421"/>
      <c r="N5" s="421"/>
      <c r="O5" s="421"/>
      <c r="P5" s="421"/>
      <c r="Q5" s="421"/>
      <c r="R5" s="421"/>
      <c r="S5" s="421"/>
      <c r="T5" s="421"/>
      <c r="U5" s="421"/>
      <c r="V5" s="421"/>
      <c r="W5" s="421"/>
      <c r="X5" s="421"/>
      <c r="Y5" s="421"/>
    </row>
    <row r="6" spans="1:25" s="74" customFormat="1" ht="18.75" thickBot="1" x14ac:dyDescent="0.3">
      <c r="A6" s="72"/>
      <c r="B6" s="73"/>
      <c r="C6" s="73"/>
      <c r="D6" s="427" t="s">
        <v>69</v>
      </c>
      <c r="E6" s="428"/>
      <c r="F6" s="428"/>
      <c r="G6" s="428"/>
      <c r="H6" s="428"/>
      <c r="I6" s="428"/>
      <c r="J6" s="428"/>
      <c r="K6" s="429"/>
      <c r="L6" s="436" t="s">
        <v>70</v>
      </c>
      <c r="M6" s="437"/>
      <c r="N6" s="437"/>
      <c r="O6" s="437"/>
      <c r="P6" s="437"/>
      <c r="Q6" s="437"/>
      <c r="R6" s="437"/>
      <c r="S6" s="437"/>
      <c r="T6" s="423" t="s">
        <v>71</v>
      </c>
      <c r="U6" s="424"/>
      <c r="V6" s="424"/>
      <c r="W6" s="423" t="s">
        <v>72</v>
      </c>
      <c r="X6" s="425"/>
      <c r="Y6" s="426"/>
    </row>
    <row r="7" spans="1:25" ht="90.75" customHeight="1" thickBot="1" x14ac:dyDescent="0.3">
      <c r="A7" s="455" t="s">
        <v>25</v>
      </c>
      <c r="B7" s="457" t="s">
        <v>26</v>
      </c>
      <c r="C7" s="459" t="s">
        <v>27</v>
      </c>
      <c r="D7" s="444" t="s">
        <v>171</v>
      </c>
      <c r="E7" s="461"/>
      <c r="F7" s="450" t="s">
        <v>172</v>
      </c>
      <c r="G7" s="462"/>
      <c r="H7" s="450" t="s">
        <v>173</v>
      </c>
      <c r="I7" s="451"/>
      <c r="J7" s="444" t="s">
        <v>174</v>
      </c>
      <c r="K7" s="445"/>
      <c r="L7" s="446" t="s">
        <v>175</v>
      </c>
      <c r="M7" s="441"/>
      <c r="N7" s="442" t="s">
        <v>176</v>
      </c>
      <c r="O7" s="443"/>
      <c r="P7" s="442" t="s">
        <v>177</v>
      </c>
      <c r="Q7" s="443"/>
      <c r="R7" s="440" t="s">
        <v>178</v>
      </c>
      <c r="S7" s="441"/>
      <c r="T7" s="430" t="s">
        <v>179</v>
      </c>
      <c r="U7" s="432" t="s">
        <v>180</v>
      </c>
      <c r="V7" s="432" t="s">
        <v>181</v>
      </c>
      <c r="W7" s="430" t="s">
        <v>179</v>
      </c>
      <c r="X7" s="432" t="s">
        <v>180</v>
      </c>
      <c r="Y7" s="434" t="s">
        <v>181</v>
      </c>
    </row>
    <row r="8" spans="1:25" ht="26.25" customHeight="1" thickBot="1" x14ac:dyDescent="0.3">
      <c r="A8" s="456"/>
      <c r="B8" s="458"/>
      <c r="C8" s="460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8"/>
      <c r="U8" s="439"/>
      <c r="V8" s="439"/>
      <c r="W8" s="431"/>
      <c r="X8" s="433"/>
      <c r="Y8" s="435"/>
    </row>
    <row r="9" spans="1:25" ht="15.75" thickBot="1" x14ac:dyDescent="0.3">
      <c r="A9" s="113" t="s">
        <v>73</v>
      </c>
      <c r="B9" s="105"/>
      <c r="C9" s="106"/>
      <c r="D9" s="177">
        <f>D10+D17+D40</f>
        <v>0</v>
      </c>
      <c r="E9" s="178">
        <f t="shared" ref="E9:I9" si="0">E10+E17+E40</f>
        <v>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0</v>
      </c>
      <c r="K9" s="179">
        <f>E9+G9+I9</f>
        <v>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 t="e">
        <f>E9/K9</f>
        <v>#DIV/0!</v>
      </c>
      <c r="U9" s="132" t="e">
        <f>G9/K9</f>
        <v>#DIV/0!</v>
      </c>
      <c r="V9" s="132" t="e">
        <f>I9/K9</f>
        <v>#DIV/0!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52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53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54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47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47"/>
      <c r="B19" s="448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47"/>
      <c r="B20" s="449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47"/>
      <c r="B21" s="449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47"/>
      <c r="B22" s="449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47"/>
      <c r="B23" s="449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47"/>
      <c r="B24" s="449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47"/>
      <c r="B25" s="449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47"/>
      <c r="B26" s="449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47"/>
      <c r="B27" s="449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47"/>
      <c r="B28" s="449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47"/>
      <c r="B29" s="449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47"/>
      <c r="B31" s="448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47"/>
      <c r="B32" s="449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47"/>
      <c r="B33" s="449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47"/>
      <c r="B34" s="449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47"/>
      <c r="B36" s="448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47"/>
      <c r="B37" s="448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47"/>
      <c r="B38" s="448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47"/>
      <c r="B39" s="448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6" t="s">
        <v>17</v>
      </c>
      <c r="B1" s="466"/>
      <c r="C1" s="466"/>
      <c r="D1" s="466"/>
      <c r="E1" s="466"/>
      <c r="F1" s="466"/>
      <c r="G1" s="466"/>
      <c r="H1" s="466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6" t="s">
        <v>182</v>
      </c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7"/>
      <c r="M4" s="487"/>
      <c r="N4" s="487"/>
      <c r="O4" s="487"/>
      <c r="P4" s="487"/>
      <c r="Q4" s="487"/>
      <c r="R4" s="487"/>
      <c r="S4" s="421"/>
      <c r="T4" s="421"/>
    </row>
    <row r="5" spans="1:20" s="1" customFormat="1" x14ac:dyDescent="0.25">
      <c r="A5" s="463" t="s">
        <v>183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64"/>
      <c r="P5" s="464"/>
      <c r="Q5" s="464"/>
      <c r="R5" s="464"/>
      <c r="S5" s="464"/>
      <c r="T5" s="421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71" t="s">
        <v>0</v>
      </c>
      <c r="B7" s="467" t="s">
        <v>1</v>
      </c>
      <c r="C7" s="474" t="s">
        <v>2</v>
      </c>
      <c r="D7" s="467" t="s">
        <v>3</v>
      </c>
      <c r="E7" s="467" t="s">
        <v>4</v>
      </c>
      <c r="F7" s="467" t="s">
        <v>5</v>
      </c>
      <c r="G7" s="476" t="s">
        <v>20</v>
      </c>
      <c r="H7" s="477"/>
      <c r="I7" s="477"/>
      <c r="J7" s="477"/>
      <c r="K7" s="477"/>
      <c r="L7" s="477"/>
      <c r="M7" s="478"/>
      <c r="N7" s="478"/>
      <c r="O7" s="479" t="s">
        <v>19</v>
      </c>
      <c r="P7" s="480"/>
      <c r="Q7" s="480"/>
      <c r="R7" s="480"/>
      <c r="S7" s="481"/>
      <c r="T7" s="492" t="s">
        <v>22</v>
      </c>
    </row>
    <row r="8" spans="1:20" s="1" customFormat="1" ht="22.5" customHeight="1" x14ac:dyDescent="0.25">
      <c r="A8" s="472"/>
      <c r="B8" s="468"/>
      <c r="C8" s="468"/>
      <c r="D8" s="468"/>
      <c r="E8" s="468"/>
      <c r="F8" s="468"/>
      <c r="G8" s="488" t="s">
        <v>23</v>
      </c>
      <c r="H8" s="488" t="s">
        <v>6</v>
      </c>
      <c r="I8" s="488" t="s">
        <v>7</v>
      </c>
      <c r="J8" s="488" t="s">
        <v>8</v>
      </c>
      <c r="K8" s="495" t="s">
        <v>9</v>
      </c>
      <c r="L8" s="488" t="s">
        <v>18</v>
      </c>
      <c r="M8" s="488" t="s">
        <v>15</v>
      </c>
      <c r="N8" s="490" t="s">
        <v>164</v>
      </c>
      <c r="O8" s="482" t="s">
        <v>9</v>
      </c>
      <c r="P8" s="496" t="s">
        <v>161</v>
      </c>
      <c r="Q8" s="496" t="s">
        <v>162</v>
      </c>
      <c r="R8" s="498" t="s">
        <v>163</v>
      </c>
      <c r="S8" s="484" t="s">
        <v>21</v>
      </c>
      <c r="T8" s="493"/>
    </row>
    <row r="9" spans="1:20" ht="53.25" customHeight="1" thickBot="1" x14ac:dyDescent="0.3">
      <c r="A9" s="473"/>
      <c r="B9" s="469"/>
      <c r="C9" s="475"/>
      <c r="D9" s="469"/>
      <c r="E9" s="470"/>
      <c r="F9" s="470"/>
      <c r="G9" s="489"/>
      <c r="H9" s="489"/>
      <c r="I9" s="489"/>
      <c r="J9" s="489"/>
      <c r="K9" s="489"/>
      <c r="L9" s="489"/>
      <c r="M9" s="489"/>
      <c r="N9" s="491"/>
      <c r="O9" s="483"/>
      <c r="P9" s="497"/>
      <c r="Q9" s="497"/>
      <c r="R9" s="499"/>
      <c r="S9" s="485"/>
      <c r="T9" s="494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5"/>
      <c r="I23" s="465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152</v>
      </c>
    </row>
    <row r="3" spans="1:10" ht="15.75" x14ac:dyDescent="0.25">
      <c r="A3" s="501" t="s">
        <v>184</v>
      </c>
      <c r="B3" s="502"/>
      <c r="C3" s="502"/>
      <c r="D3" s="502"/>
      <c r="E3" s="502"/>
      <c r="F3" s="502"/>
      <c r="G3" s="502"/>
      <c r="H3" s="502"/>
      <c r="I3" s="502"/>
      <c r="J3" s="502"/>
    </row>
    <row r="4" spans="1:10" ht="13.5" thickBot="1" x14ac:dyDescent="0.25"/>
    <row r="5" spans="1:10" ht="27" customHeight="1" x14ac:dyDescent="0.2">
      <c r="A5" s="503" t="s">
        <v>76</v>
      </c>
      <c r="B5" s="505" t="s">
        <v>77</v>
      </c>
      <c r="C5" s="505" t="s">
        <v>185</v>
      </c>
      <c r="D5" s="509" t="s">
        <v>186</v>
      </c>
      <c r="E5" s="509" t="s">
        <v>187</v>
      </c>
      <c r="F5" s="511" t="s">
        <v>78</v>
      </c>
      <c r="G5" s="512"/>
      <c r="H5" s="512"/>
      <c r="I5" s="513"/>
      <c r="J5" s="507" t="s">
        <v>79</v>
      </c>
    </row>
    <row r="6" spans="1:10" ht="33" customHeight="1" thickBot="1" x14ac:dyDescent="0.25">
      <c r="A6" s="504"/>
      <c r="B6" s="506"/>
      <c r="C6" s="506"/>
      <c r="D6" s="510"/>
      <c r="E6" s="510"/>
      <c r="F6" s="408" t="s">
        <v>165</v>
      </c>
      <c r="G6" s="408" t="s">
        <v>166</v>
      </c>
      <c r="H6" s="278" t="s">
        <v>80</v>
      </c>
      <c r="I6" s="278" t="s">
        <v>81</v>
      </c>
      <c r="J6" s="508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82</v>
      </c>
    </row>
    <row r="29" spans="1:10" x14ac:dyDescent="0.2">
      <c r="A29" s="500" t="s">
        <v>83</v>
      </c>
      <c r="B29" s="500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153</v>
      </c>
    </row>
    <row r="3" spans="1:10" ht="15.75" x14ac:dyDescent="0.25">
      <c r="A3" s="501" t="s">
        <v>188</v>
      </c>
      <c r="B3" s="502"/>
      <c r="C3" s="502"/>
      <c r="D3" s="502"/>
      <c r="E3" s="502"/>
      <c r="F3" s="502"/>
      <c r="G3" s="502"/>
      <c r="H3" s="502"/>
      <c r="I3" s="502"/>
      <c r="J3" s="502"/>
    </row>
    <row r="4" spans="1:10" ht="13.5" thickBot="1" x14ac:dyDescent="0.25"/>
    <row r="5" spans="1:10" ht="35.25" customHeight="1" x14ac:dyDescent="0.2">
      <c r="A5" s="514" t="s">
        <v>76</v>
      </c>
      <c r="B5" s="516" t="s">
        <v>77</v>
      </c>
      <c r="C5" s="516" t="s">
        <v>185</v>
      </c>
      <c r="D5" s="520" t="s">
        <v>186</v>
      </c>
      <c r="E5" s="520" t="s">
        <v>187</v>
      </c>
      <c r="F5" s="522" t="s">
        <v>78</v>
      </c>
      <c r="G5" s="523"/>
      <c r="H5" s="523"/>
      <c r="I5" s="524"/>
      <c r="J5" s="518" t="s">
        <v>86</v>
      </c>
    </row>
    <row r="6" spans="1:10" ht="15.75" customHeight="1" thickBot="1" x14ac:dyDescent="0.25">
      <c r="A6" s="515"/>
      <c r="B6" s="517"/>
      <c r="C6" s="517"/>
      <c r="D6" s="521"/>
      <c r="E6" s="521"/>
      <c r="F6" s="411" t="s">
        <v>165</v>
      </c>
      <c r="G6" s="411" t="s">
        <v>166</v>
      </c>
      <c r="H6" s="411" t="s">
        <v>80</v>
      </c>
      <c r="I6" s="411" t="s">
        <v>87</v>
      </c>
      <c r="J6" s="519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82</v>
      </c>
    </row>
    <row r="29" spans="1:10" x14ac:dyDescent="0.2">
      <c r="A29" s="500" t="s">
        <v>83</v>
      </c>
      <c r="B29" s="500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U9" sqref="U9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6" t="s">
        <v>17</v>
      </c>
      <c r="B1" s="466"/>
      <c r="C1" s="466"/>
      <c r="D1" s="466"/>
      <c r="E1" s="466"/>
      <c r="F1" s="466"/>
      <c r="G1" s="466"/>
      <c r="H1" s="466"/>
      <c r="I1" s="466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5" t="s">
        <v>189</v>
      </c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</row>
    <row r="5" spans="1:19" x14ac:dyDescent="0.25">
      <c r="A5" s="463" t="s">
        <v>183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64"/>
      <c r="P5" s="464"/>
      <c r="Q5" s="464"/>
      <c r="R5" s="464"/>
      <c r="S5" s="464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71" t="s">
        <v>0</v>
      </c>
      <c r="B7" s="467" t="s">
        <v>1</v>
      </c>
      <c r="C7" s="474" t="s">
        <v>2</v>
      </c>
      <c r="D7" s="467" t="s">
        <v>3</v>
      </c>
      <c r="E7" s="467" t="s">
        <v>4</v>
      </c>
      <c r="F7" s="467" t="s">
        <v>5</v>
      </c>
      <c r="G7" s="476" t="s">
        <v>20</v>
      </c>
      <c r="H7" s="512"/>
      <c r="I7" s="512"/>
      <c r="J7" s="512"/>
      <c r="K7" s="512"/>
      <c r="L7" s="512"/>
      <c r="M7" s="512"/>
      <c r="N7" s="533"/>
      <c r="O7" s="479" t="s">
        <v>19</v>
      </c>
      <c r="P7" s="480"/>
      <c r="Q7" s="480"/>
      <c r="R7" s="480"/>
      <c r="S7" s="533"/>
    </row>
    <row r="8" spans="1:19" ht="22.5" customHeight="1" x14ac:dyDescent="0.25">
      <c r="A8" s="472"/>
      <c r="B8" s="468"/>
      <c r="C8" s="468"/>
      <c r="D8" s="468"/>
      <c r="E8" s="468"/>
      <c r="F8" s="468"/>
      <c r="G8" s="531" t="s">
        <v>24</v>
      </c>
      <c r="H8" s="488" t="s">
        <v>23</v>
      </c>
      <c r="I8" s="488" t="s">
        <v>6</v>
      </c>
      <c r="J8" s="488" t="s">
        <v>8</v>
      </c>
      <c r="K8" s="495" t="s">
        <v>9</v>
      </c>
      <c r="L8" s="488" t="s">
        <v>18</v>
      </c>
      <c r="M8" s="488" t="s">
        <v>15</v>
      </c>
      <c r="N8" s="490" t="s">
        <v>16</v>
      </c>
      <c r="O8" s="482" t="s">
        <v>9</v>
      </c>
      <c r="P8" s="498" t="s">
        <v>161</v>
      </c>
      <c r="Q8" s="496" t="s">
        <v>162</v>
      </c>
      <c r="R8" s="496" t="s">
        <v>163</v>
      </c>
      <c r="S8" s="529" t="s">
        <v>21</v>
      </c>
    </row>
    <row r="9" spans="1:19" ht="39" customHeight="1" thickBot="1" x14ac:dyDescent="0.3">
      <c r="A9" s="473"/>
      <c r="B9" s="469"/>
      <c r="C9" s="475"/>
      <c r="D9" s="469"/>
      <c r="E9" s="470"/>
      <c r="F9" s="470"/>
      <c r="G9" s="532"/>
      <c r="H9" s="489"/>
      <c r="I9" s="489"/>
      <c r="J9" s="489"/>
      <c r="K9" s="489"/>
      <c r="L9" s="489"/>
      <c r="M9" s="489"/>
      <c r="N9" s="491"/>
      <c r="O9" s="528"/>
      <c r="P9" s="499"/>
      <c r="Q9" s="497"/>
      <c r="R9" s="497"/>
      <c r="S9" s="530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6" t="s">
        <v>17</v>
      </c>
      <c r="B1" s="466"/>
      <c r="C1" s="466"/>
      <c r="D1" s="466"/>
      <c r="E1" s="466"/>
      <c r="F1" s="466"/>
      <c r="G1" s="466"/>
      <c r="H1" s="466"/>
      <c r="I1" s="466"/>
      <c r="L1" s="3"/>
      <c r="M1" s="3"/>
      <c r="N1" s="409" t="s">
        <v>155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6" t="s">
        <v>190</v>
      </c>
      <c r="B4" s="487"/>
      <c r="C4" s="487"/>
      <c r="D4" s="487"/>
      <c r="E4" s="487"/>
      <c r="F4" s="487"/>
      <c r="G4" s="487"/>
      <c r="H4" s="487"/>
      <c r="I4" s="487"/>
      <c r="J4" s="487"/>
      <c r="K4" s="487"/>
      <c r="L4" s="487"/>
      <c r="M4" s="487"/>
      <c r="N4" s="421"/>
    </row>
    <row r="5" spans="1:14" x14ac:dyDescent="0.25">
      <c r="A5" s="463" t="s">
        <v>183</v>
      </c>
      <c r="B5" s="464"/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71" t="s">
        <v>0</v>
      </c>
      <c r="B7" s="467" t="s">
        <v>1</v>
      </c>
      <c r="C7" s="474" t="s">
        <v>2</v>
      </c>
      <c r="D7" s="467" t="s">
        <v>3</v>
      </c>
      <c r="E7" s="467" t="s">
        <v>4</v>
      </c>
      <c r="F7" s="467" t="s">
        <v>5</v>
      </c>
      <c r="G7" s="476" t="s">
        <v>20</v>
      </c>
      <c r="H7" s="512"/>
      <c r="I7" s="512"/>
      <c r="J7" s="512"/>
      <c r="K7" s="512"/>
      <c r="L7" s="512"/>
      <c r="M7" s="479" t="s">
        <v>19</v>
      </c>
      <c r="N7" s="533"/>
    </row>
    <row r="8" spans="1:14" ht="22.5" customHeight="1" x14ac:dyDescent="0.25">
      <c r="A8" s="472"/>
      <c r="B8" s="468"/>
      <c r="C8" s="468"/>
      <c r="D8" s="468"/>
      <c r="E8" s="468"/>
      <c r="F8" s="468"/>
      <c r="G8" s="531" t="s">
        <v>24</v>
      </c>
      <c r="H8" s="488" t="s">
        <v>23</v>
      </c>
      <c r="I8" s="488" t="s">
        <v>6</v>
      </c>
      <c r="J8" s="488" t="s">
        <v>8</v>
      </c>
      <c r="K8" s="495" t="s">
        <v>9</v>
      </c>
      <c r="L8" s="488" t="s">
        <v>167</v>
      </c>
      <c r="M8" s="482" t="s">
        <v>9</v>
      </c>
      <c r="N8" s="534" t="s">
        <v>168</v>
      </c>
    </row>
    <row r="9" spans="1:14" ht="39" customHeight="1" thickBot="1" x14ac:dyDescent="0.3">
      <c r="A9" s="473"/>
      <c r="B9" s="469"/>
      <c r="C9" s="475"/>
      <c r="D9" s="469"/>
      <c r="E9" s="470"/>
      <c r="F9" s="470"/>
      <c r="G9" s="532"/>
      <c r="H9" s="489"/>
      <c r="I9" s="489"/>
      <c r="J9" s="489"/>
      <c r="K9" s="489"/>
      <c r="L9" s="489"/>
      <c r="M9" s="528"/>
      <c r="N9" s="535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6"/>
      <c r="M1" s="536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7" t="s">
        <v>191</v>
      </c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8"/>
      <c r="O3" s="538"/>
      <c r="P3" s="53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9" t="s">
        <v>111</v>
      </c>
      <c r="B5" s="541" t="s">
        <v>112</v>
      </c>
      <c r="C5" s="542"/>
      <c r="D5" s="542"/>
      <c r="E5" s="542"/>
      <c r="F5" s="542"/>
      <c r="G5" s="542"/>
      <c r="H5" s="542"/>
      <c r="I5" s="542"/>
      <c r="J5" s="542"/>
      <c r="K5" s="543"/>
      <c r="L5" s="544" t="s">
        <v>113</v>
      </c>
      <c r="M5" s="545"/>
      <c r="N5" s="546"/>
      <c r="O5" s="546"/>
      <c r="P5" s="547"/>
    </row>
    <row r="6" spans="1:16" s="306" customFormat="1" ht="79.5" customHeight="1" x14ac:dyDescent="0.2">
      <c r="A6" s="540"/>
      <c r="B6" s="548" t="s">
        <v>192</v>
      </c>
      <c r="C6" s="549"/>
      <c r="D6" s="550" t="s">
        <v>193</v>
      </c>
      <c r="E6" s="551"/>
      <c r="F6" s="552" t="s">
        <v>114</v>
      </c>
      <c r="G6" s="554" t="s">
        <v>194</v>
      </c>
      <c r="H6" s="555"/>
      <c r="I6" s="556" t="s">
        <v>195</v>
      </c>
      <c r="J6" s="557"/>
      <c r="K6" s="558" t="s">
        <v>115</v>
      </c>
      <c r="L6" s="560" t="s">
        <v>196</v>
      </c>
      <c r="M6" s="561"/>
      <c r="N6" s="562" t="s">
        <v>197</v>
      </c>
      <c r="O6" s="563"/>
      <c r="P6" s="564" t="s">
        <v>116</v>
      </c>
    </row>
    <row r="7" spans="1:16" ht="26.25" customHeight="1" thickBot="1" x14ac:dyDescent="0.25">
      <c r="A7" s="540"/>
      <c r="B7" s="307" t="s">
        <v>109</v>
      </c>
      <c r="C7" s="308" t="s">
        <v>110</v>
      </c>
      <c r="D7" s="307" t="s">
        <v>109</v>
      </c>
      <c r="E7" s="308" t="s">
        <v>29</v>
      </c>
      <c r="F7" s="553"/>
      <c r="G7" s="309" t="s">
        <v>109</v>
      </c>
      <c r="H7" s="310" t="s">
        <v>110</v>
      </c>
      <c r="I7" s="311" t="s">
        <v>109</v>
      </c>
      <c r="J7" s="312" t="s">
        <v>29</v>
      </c>
      <c r="K7" s="559"/>
      <c r="L7" s="313" t="s">
        <v>109</v>
      </c>
      <c r="M7" s="314" t="s">
        <v>110</v>
      </c>
      <c r="N7" s="315" t="s">
        <v>109</v>
      </c>
      <c r="O7" s="316" t="s">
        <v>29</v>
      </c>
      <c r="P7" s="565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6"/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6"/>
      <c r="M31" s="536"/>
      <c r="N31" s="536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6"/>
      <c r="M1" s="536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7" t="s">
        <v>198</v>
      </c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8"/>
      <c r="O3" s="538"/>
      <c r="P3" s="53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9" t="s">
        <v>111</v>
      </c>
      <c r="B5" s="541" t="s">
        <v>112</v>
      </c>
      <c r="C5" s="542"/>
      <c r="D5" s="542"/>
      <c r="E5" s="542"/>
      <c r="F5" s="542"/>
      <c r="G5" s="542"/>
      <c r="H5" s="542"/>
      <c r="I5" s="542"/>
      <c r="J5" s="542"/>
      <c r="K5" s="543"/>
      <c r="L5" s="544" t="s">
        <v>113</v>
      </c>
      <c r="M5" s="545"/>
      <c r="N5" s="546"/>
      <c r="O5" s="546"/>
      <c r="P5" s="547"/>
    </row>
    <row r="6" spans="1:16" s="306" customFormat="1" ht="79.5" customHeight="1" x14ac:dyDescent="0.2">
      <c r="A6" s="540"/>
      <c r="B6" s="548" t="s">
        <v>192</v>
      </c>
      <c r="C6" s="549"/>
      <c r="D6" s="550" t="s">
        <v>193</v>
      </c>
      <c r="E6" s="551"/>
      <c r="F6" s="552" t="s">
        <v>114</v>
      </c>
      <c r="G6" s="554" t="s">
        <v>194</v>
      </c>
      <c r="H6" s="555"/>
      <c r="I6" s="556" t="s">
        <v>195</v>
      </c>
      <c r="J6" s="557"/>
      <c r="K6" s="558" t="s">
        <v>115</v>
      </c>
      <c r="L6" s="560" t="s">
        <v>196</v>
      </c>
      <c r="M6" s="561"/>
      <c r="N6" s="562" t="s">
        <v>197</v>
      </c>
      <c r="O6" s="563"/>
      <c r="P6" s="564" t="s">
        <v>116</v>
      </c>
    </row>
    <row r="7" spans="1:16" ht="26.25" customHeight="1" thickBot="1" x14ac:dyDescent="0.25">
      <c r="A7" s="540"/>
      <c r="B7" s="307" t="s">
        <v>109</v>
      </c>
      <c r="C7" s="308" t="s">
        <v>110</v>
      </c>
      <c r="D7" s="307" t="s">
        <v>109</v>
      </c>
      <c r="E7" s="308" t="s">
        <v>29</v>
      </c>
      <c r="F7" s="553"/>
      <c r="G7" s="309" t="s">
        <v>109</v>
      </c>
      <c r="H7" s="310" t="s">
        <v>110</v>
      </c>
      <c r="I7" s="311" t="s">
        <v>109</v>
      </c>
      <c r="J7" s="312" t="s">
        <v>29</v>
      </c>
      <c r="K7" s="559"/>
      <c r="L7" s="313" t="s">
        <v>109</v>
      </c>
      <c r="M7" s="314" t="s">
        <v>110</v>
      </c>
      <c r="N7" s="315" t="s">
        <v>109</v>
      </c>
      <c r="O7" s="316" t="s">
        <v>29</v>
      </c>
      <c r="P7" s="565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6"/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6"/>
      <c r="M31" s="536"/>
      <c r="N31" s="536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workbookViewId="0">
      <selection activeCell="S8" sqref="S8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6.42578125" style="302" customWidth="1"/>
    <col min="12" max="12" width="6.85546875" style="302" bestFit="1" customWidth="1"/>
    <col min="13" max="13" width="6.42578125" style="302" bestFit="1" customWidth="1"/>
    <col min="14" max="14" width="8" style="302" customWidth="1"/>
    <col min="15" max="15" width="7.7109375" style="302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6"/>
      <c r="M1" s="536"/>
      <c r="N1" s="409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7" t="s">
        <v>199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8"/>
      <c r="O3" s="568"/>
      <c r="P3" s="568"/>
    </row>
    <row r="4" spans="1:16" ht="31.5" customHeight="1" x14ac:dyDescent="0.3">
      <c r="A4" s="418" t="s">
        <v>217</v>
      </c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9"/>
      <c r="O4" s="419"/>
      <c r="P4" s="419"/>
    </row>
    <row r="5" spans="1:16" ht="13.5" thickBot="1" x14ac:dyDescent="0.25">
      <c r="A5" s="305"/>
      <c r="B5" s="305"/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</row>
    <row r="6" spans="1:16" ht="13.5" thickBot="1" x14ac:dyDescent="0.25">
      <c r="A6" s="539" t="s">
        <v>111</v>
      </c>
      <c r="B6" s="569" t="s">
        <v>112</v>
      </c>
      <c r="C6" s="570"/>
      <c r="D6" s="570"/>
      <c r="E6" s="570"/>
      <c r="F6" s="570"/>
      <c r="G6" s="570"/>
      <c r="H6" s="570"/>
      <c r="I6" s="570"/>
      <c r="J6" s="570"/>
      <c r="K6" s="571"/>
      <c r="L6" s="544" t="s">
        <v>113</v>
      </c>
      <c r="M6" s="545"/>
      <c r="N6" s="546"/>
      <c r="O6" s="546"/>
      <c r="P6" s="547"/>
    </row>
    <row r="7" spans="1:16" s="306" customFormat="1" ht="78" customHeight="1" x14ac:dyDescent="0.2">
      <c r="A7" s="540"/>
      <c r="B7" s="572" t="s">
        <v>200</v>
      </c>
      <c r="C7" s="573"/>
      <c r="D7" s="574" t="s">
        <v>201</v>
      </c>
      <c r="E7" s="575"/>
      <c r="F7" s="576" t="s">
        <v>114</v>
      </c>
      <c r="G7" s="578" t="s">
        <v>202</v>
      </c>
      <c r="H7" s="579"/>
      <c r="I7" s="580" t="s">
        <v>203</v>
      </c>
      <c r="J7" s="581"/>
      <c r="K7" s="582" t="s">
        <v>115</v>
      </c>
      <c r="L7" s="560" t="s">
        <v>204</v>
      </c>
      <c r="M7" s="561"/>
      <c r="N7" s="562" t="s">
        <v>205</v>
      </c>
      <c r="O7" s="563"/>
      <c r="P7" s="564" t="s">
        <v>116</v>
      </c>
    </row>
    <row r="8" spans="1:16" ht="26.25" thickBot="1" x14ac:dyDescent="0.25">
      <c r="A8" s="540"/>
      <c r="B8" s="351" t="s">
        <v>109</v>
      </c>
      <c r="C8" s="352" t="s">
        <v>110</v>
      </c>
      <c r="D8" s="353" t="s">
        <v>109</v>
      </c>
      <c r="E8" s="354" t="s">
        <v>29</v>
      </c>
      <c r="F8" s="577"/>
      <c r="G8" s="355" t="s">
        <v>109</v>
      </c>
      <c r="H8" s="356" t="s">
        <v>110</v>
      </c>
      <c r="I8" s="357" t="s">
        <v>109</v>
      </c>
      <c r="J8" s="358" t="s">
        <v>29</v>
      </c>
      <c r="K8" s="583"/>
      <c r="L8" s="313" t="s">
        <v>109</v>
      </c>
      <c r="M8" s="314" t="s">
        <v>110</v>
      </c>
      <c r="N8" s="315" t="s">
        <v>109</v>
      </c>
      <c r="O8" s="316" t="s">
        <v>29</v>
      </c>
      <c r="P8" s="565"/>
    </row>
    <row r="9" spans="1:16" x14ac:dyDescent="0.2">
      <c r="A9" s="317" t="s">
        <v>117</v>
      </c>
      <c r="B9" s="318">
        <f>SUM(B10:B29)</f>
        <v>2</v>
      </c>
      <c r="C9" s="319">
        <f>SUM(C10:C29)</f>
        <v>56</v>
      </c>
      <c r="D9" s="320">
        <f>SUM(D10:D29)</f>
        <v>1</v>
      </c>
      <c r="E9" s="321">
        <f>SUM(E10:E29)</f>
        <v>36</v>
      </c>
      <c r="F9" s="322">
        <f>E9/C9</f>
        <v>0.6428571428571429</v>
      </c>
      <c r="G9" s="318">
        <f>SUM(G10:G29)</f>
        <v>0</v>
      </c>
      <c r="H9" s="319">
        <f>SUM(H10:H29)</f>
        <v>0</v>
      </c>
      <c r="I9" s="320">
        <f>SUM(I10:I29)</f>
        <v>0</v>
      </c>
      <c r="J9" s="321">
        <f>SUM(J10:J29)</f>
        <v>0</v>
      </c>
      <c r="K9" s="322" t="e">
        <f>J9/H9</f>
        <v>#DIV/0!</v>
      </c>
      <c r="L9" s="318">
        <f>SUM(L10:L29)</f>
        <v>0</v>
      </c>
      <c r="M9" s="319">
        <f>SUM(M10:M29)</f>
        <v>0</v>
      </c>
      <c r="N9" s="320">
        <f>SUM(N10:N29)</f>
        <v>0</v>
      </c>
      <c r="O9" s="321">
        <f>SUM(O10:O29)</f>
        <v>0</v>
      </c>
      <c r="P9" s="323" t="e">
        <f>O9/M9</f>
        <v>#DIV/0!</v>
      </c>
    </row>
    <row r="10" spans="1:16" x14ac:dyDescent="0.2">
      <c r="A10" s="324" t="s">
        <v>94</v>
      </c>
      <c r="B10" s="325"/>
      <c r="C10" s="326"/>
      <c r="D10" s="327"/>
      <c r="E10" s="328"/>
      <c r="F10" s="329" t="e">
        <f t="shared" ref="F10:F29" si="0">E10/C10</f>
        <v>#DIV/0!</v>
      </c>
      <c r="G10" s="327"/>
      <c r="H10" s="328"/>
      <c r="I10" s="325"/>
      <c r="J10" s="326"/>
      <c r="K10" s="329" t="e">
        <f t="shared" ref="K10:K29" si="1">J10/H10</f>
        <v>#DIV/0!</v>
      </c>
      <c r="L10" s="327"/>
      <c r="M10" s="328"/>
      <c r="N10" s="299"/>
      <c r="O10" s="297"/>
      <c r="P10" s="330" t="e">
        <f t="shared" ref="P10:P29" si="2">O10/M10</f>
        <v>#DIV/0!</v>
      </c>
    </row>
    <row r="11" spans="1:16" x14ac:dyDescent="0.2">
      <c r="A11" s="324" t="s">
        <v>129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133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90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105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107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135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101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136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92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102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24" t="s">
        <v>104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x14ac:dyDescent="0.2">
      <c r="A28" s="337" t="s">
        <v>137</v>
      </c>
      <c r="B28" s="331">
        <v>2</v>
      </c>
      <c r="C28" s="332">
        <v>56</v>
      </c>
      <c r="D28" s="333">
        <v>1</v>
      </c>
      <c r="E28" s="334">
        <v>36</v>
      </c>
      <c r="F28" s="335">
        <f t="shared" si="0"/>
        <v>0.6428571428571429</v>
      </c>
      <c r="G28" s="333"/>
      <c r="H28" s="334"/>
      <c r="I28" s="331"/>
      <c r="J28" s="332"/>
      <c r="K28" s="335" t="e">
        <f t="shared" si="1"/>
        <v>#DIV/0!</v>
      </c>
      <c r="L28" s="333"/>
      <c r="M28" s="334"/>
      <c r="N28" s="299"/>
      <c r="O28" s="297"/>
      <c r="P28" s="336" t="e">
        <f t="shared" si="2"/>
        <v>#DIV/0!</v>
      </c>
    </row>
    <row r="29" spans="1:16" ht="13.5" thickBot="1" x14ac:dyDescent="0.25">
      <c r="A29" s="338" t="s">
        <v>138</v>
      </c>
      <c r="B29" s="339"/>
      <c r="C29" s="340"/>
      <c r="D29" s="341"/>
      <c r="E29" s="342"/>
      <c r="F29" s="343" t="e">
        <f t="shared" si="0"/>
        <v>#DIV/0!</v>
      </c>
      <c r="G29" s="341"/>
      <c r="H29" s="342"/>
      <c r="I29" s="339"/>
      <c r="J29" s="340"/>
      <c r="K29" s="343" t="e">
        <f t="shared" si="1"/>
        <v>#DIV/0!</v>
      </c>
      <c r="L29" s="341"/>
      <c r="M29" s="342"/>
      <c r="N29" s="344"/>
      <c r="O29" s="300"/>
      <c r="P29" s="345" t="e">
        <f t="shared" si="2"/>
        <v>#DIV/0!</v>
      </c>
    </row>
    <row r="30" spans="1:16" x14ac:dyDescent="0.2">
      <c r="A30" s="566"/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</row>
    <row r="31" spans="1:16" x14ac:dyDescent="0.2">
      <c r="A31" s="346" t="s">
        <v>215</v>
      </c>
      <c r="B31" s="303"/>
      <c r="K31" s="302" t="s">
        <v>214</v>
      </c>
      <c r="N31" s="347"/>
    </row>
    <row r="32" spans="1:16" x14ac:dyDescent="0.2">
      <c r="A32" s="346" t="s">
        <v>213</v>
      </c>
      <c r="B32" s="303"/>
      <c r="C32" s="303"/>
      <c r="D32" s="303"/>
      <c r="E32" s="303"/>
      <c r="L32" s="536" t="s">
        <v>216</v>
      </c>
      <c r="M32" s="536"/>
      <c r="N32" s="536"/>
    </row>
    <row r="33" spans="1:13" x14ac:dyDescent="0.2">
      <c r="A33" s="348"/>
      <c r="B33" s="303"/>
      <c r="C33" s="303"/>
      <c r="D33" s="303"/>
      <c r="E33" s="303"/>
      <c r="G33" s="346"/>
    </row>
    <row r="34" spans="1:13" x14ac:dyDescent="0.2">
      <c r="B34" s="346"/>
      <c r="C34" s="349"/>
    </row>
    <row r="35" spans="1:13" x14ac:dyDescent="0.2">
      <c r="A35" s="350"/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</row>
  </sheetData>
  <protectedRanges>
    <protectedRange sqref="L12:M12 L18:M19 L22:M23 L14:M14 B10:K28" name="Zonă2"/>
  </protectedRanges>
  <mergeCells count="16">
    <mergeCell ref="L32:N32"/>
    <mergeCell ref="L1:M1"/>
    <mergeCell ref="A3:P3"/>
    <mergeCell ref="A6:A8"/>
    <mergeCell ref="B6:K6"/>
    <mergeCell ref="L6:P6"/>
    <mergeCell ref="B7:C7"/>
    <mergeCell ref="D7:E7"/>
    <mergeCell ref="F7:F8"/>
    <mergeCell ref="G7:H7"/>
    <mergeCell ref="I7:J7"/>
    <mergeCell ref="K7:K8"/>
    <mergeCell ref="L7:M7"/>
    <mergeCell ref="N7:O7"/>
    <mergeCell ref="P7:P8"/>
    <mergeCell ref="A30:P30"/>
  </mergeCells>
  <pageMargins left="0.7" right="0.7" top="0.75" bottom="0.75" header="0.3" footer="0.3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09" t="s">
        <v>159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7" t="s">
        <v>206</v>
      </c>
      <c r="B3" s="567"/>
      <c r="C3" s="567"/>
      <c r="D3" s="567"/>
      <c r="E3" s="567"/>
      <c r="F3" s="567"/>
      <c r="G3" s="567"/>
      <c r="H3" s="567"/>
      <c r="I3" s="585"/>
      <c r="J3" s="585"/>
      <c r="K3" s="585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2" t="s">
        <v>139</v>
      </c>
      <c r="B5" s="587" t="s">
        <v>200</v>
      </c>
      <c r="C5" s="588"/>
      <c r="D5" s="589" t="s">
        <v>207</v>
      </c>
      <c r="E5" s="589"/>
      <c r="F5" s="582" t="s">
        <v>114</v>
      </c>
      <c r="G5" s="590" t="s">
        <v>208</v>
      </c>
      <c r="H5" s="590"/>
      <c r="I5" s="591" t="s">
        <v>209</v>
      </c>
      <c r="J5" s="590"/>
      <c r="K5" s="558" t="s">
        <v>115</v>
      </c>
    </row>
    <row r="6" spans="1:11" ht="32.25" customHeight="1" thickBot="1" x14ac:dyDescent="0.25">
      <c r="A6" s="586"/>
      <c r="B6" s="293" t="s">
        <v>109</v>
      </c>
      <c r="C6" s="294" t="s">
        <v>110</v>
      </c>
      <c r="D6" s="293" t="s">
        <v>109</v>
      </c>
      <c r="E6" s="294" t="s">
        <v>29</v>
      </c>
      <c r="F6" s="586"/>
      <c r="G6" s="359" t="s">
        <v>109</v>
      </c>
      <c r="H6" s="360" t="s">
        <v>110</v>
      </c>
      <c r="I6" s="359" t="s">
        <v>109</v>
      </c>
      <c r="J6" s="360" t="s">
        <v>29</v>
      </c>
      <c r="K6" s="592"/>
    </row>
    <row r="7" spans="1:11" x14ac:dyDescent="0.2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3"/>
      <c r="B21" s="593"/>
      <c r="C21" s="593"/>
      <c r="D21" s="593"/>
      <c r="E21" s="593"/>
      <c r="F21" s="593"/>
      <c r="G21" s="593"/>
      <c r="H21" s="593"/>
      <c r="I21" s="593"/>
      <c r="J21" s="593"/>
      <c r="K21" s="593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4" t="s">
        <v>83</v>
      </c>
      <c r="B23" s="594"/>
      <c r="C23" s="303"/>
      <c r="I23" s="595" t="s">
        <v>84</v>
      </c>
      <c r="J23" s="595"/>
      <c r="K23" s="595"/>
    </row>
    <row r="24" spans="1:11" x14ac:dyDescent="0.2">
      <c r="A24" s="594"/>
      <c r="B24" s="594"/>
      <c r="C24" s="303"/>
      <c r="D24" s="303"/>
      <c r="E24" s="303"/>
      <c r="F24" s="303"/>
    </row>
    <row r="25" spans="1:11" x14ac:dyDescent="0.2">
      <c r="A25" s="594"/>
      <c r="B25" s="594"/>
      <c r="C25" s="303"/>
      <c r="D25" s="303"/>
      <c r="E25" s="303"/>
      <c r="F25" s="303"/>
    </row>
    <row r="26" spans="1:11" x14ac:dyDescent="0.2">
      <c r="C26" s="346"/>
      <c r="D26" s="346" t="s">
        <v>128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4"/>
      <c r="B31" s="584"/>
      <c r="C31" s="584"/>
      <c r="D31" s="584"/>
      <c r="E31" s="584"/>
      <c r="F31" s="584"/>
      <c r="G31" s="584"/>
      <c r="H31" s="58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09" t="s">
        <v>160</v>
      </c>
      <c r="F1" s="304"/>
    </row>
    <row r="2" spans="1:6" x14ac:dyDescent="0.2">
      <c r="B2" s="303"/>
      <c r="D2" s="303"/>
    </row>
    <row r="3" spans="1:6" ht="33" customHeight="1" x14ac:dyDescent="0.3">
      <c r="A3" s="567" t="s">
        <v>210</v>
      </c>
      <c r="B3" s="567"/>
      <c r="C3" s="567"/>
      <c r="D3" s="567"/>
      <c r="E3" s="567"/>
      <c r="F3" s="567"/>
    </row>
    <row r="4" spans="1:6" ht="13.5" thickBot="1" x14ac:dyDescent="0.25">
      <c r="A4" s="596"/>
      <c r="B4" s="596"/>
      <c r="C4" s="596"/>
    </row>
    <row r="5" spans="1:6" ht="66" customHeight="1" x14ac:dyDescent="0.2">
      <c r="A5" s="597" t="s">
        <v>148</v>
      </c>
      <c r="B5" s="599" t="s">
        <v>211</v>
      </c>
      <c r="C5" s="600"/>
      <c r="D5" s="601" t="s">
        <v>212</v>
      </c>
      <c r="E5" s="602"/>
      <c r="F5" s="581" t="s">
        <v>89</v>
      </c>
    </row>
    <row r="6" spans="1:6" ht="13.5" thickBot="1" x14ac:dyDescent="0.25">
      <c r="A6" s="598"/>
      <c r="B6" s="392" t="s">
        <v>109</v>
      </c>
      <c r="C6" s="393" t="s">
        <v>110</v>
      </c>
      <c r="D6" s="392" t="s">
        <v>109</v>
      </c>
      <c r="E6" s="394" t="s">
        <v>29</v>
      </c>
      <c r="F6" s="603"/>
    </row>
    <row r="7" spans="1:6" x14ac:dyDescent="0.2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6"/>
      <c r="B25" s="566"/>
      <c r="C25" s="566"/>
      <c r="D25" s="566"/>
      <c r="E25" s="566"/>
      <c r="F25" s="566"/>
    </row>
    <row r="26" spans="1:6" x14ac:dyDescent="0.2">
      <c r="A26" s="594" t="s">
        <v>83</v>
      </c>
      <c r="B26" s="594"/>
      <c r="C26" s="303"/>
      <c r="E26" s="347" t="s">
        <v>84</v>
      </c>
    </row>
    <row r="27" spans="1:6" x14ac:dyDescent="0.2">
      <c r="A27" s="594"/>
      <c r="B27" s="594"/>
      <c r="C27" s="303"/>
      <c r="D27" s="303"/>
      <c r="E27" s="303"/>
      <c r="F27" s="303"/>
    </row>
    <row r="28" spans="1:6" x14ac:dyDescent="0.2">
      <c r="A28" s="594"/>
      <c r="B28" s="594"/>
      <c r="C28" s="303"/>
      <c r="D28" s="303"/>
      <c r="E28" s="303"/>
      <c r="F28" s="303"/>
    </row>
    <row r="29" spans="1:6" x14ac:dyDescent="0.2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2022-10-12T07:26:58Z</dcterms:modified>
</cp:coreProperties>
</file>