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2990" windowHeight="9795" tabRatio="942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M10" i="3" s="1"/>
  <c r="S10" i="3" s="1"/>
  <c r="L11" i="3"/>
  <c r="R11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 l="1"/>
  <c r="L10" i="3"/>
  <c r="R10" i="3" s="1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<sst xmlns="http://schemas.openxmlformats.org/spreadsheetml/2006/main" count="434" uniqueCount="219">
  <si>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</si>
  <si>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</si>
  <si>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</si>
  <si>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</si>
  <si>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</si>
  <si>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</si>
  <si>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</si>
  <si>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</si>
  <si>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</si>
  <si>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</si>
  <si>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</si>
  <si>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</si>
  <si>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</si>
  <si>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</si>
  <si>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</si>
  <si>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</si>
  <si>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</si>
  <si>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</si>
  <si>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</si>
  <si>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</si>
  <si>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</si>
  <si>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</si>
  <si>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</si>
  <si>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</si>
  <si>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</si>
  <si>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</si>
  <si>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</si>
  <si>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</si>
  <si>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</si>
  <si>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</si>
  <si>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</si>
  <si>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</si>
  <si>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</si>
  <si>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</si>
  <si>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</si>
  <si>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</si>
  <si>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</si>
  <si>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</si>
  <si>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</si>
  <si>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</si>
  <si>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</si>
  <si>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</si>
  <si>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</si>
  <si>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</si>
  <si>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</si>
  <si>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</si>
  <si>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</si>
  <si>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</si>
  <si>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</si>
  <si>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</si>
  <si>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</si>
  <si>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</si>
  <si>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</si>
  <si>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</si>
  <si>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</si>
  <si>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</si>
  <si>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</si>
  <si>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</si>
  <si>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</si>
  <si>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</si>
  <si>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</si>
  <si>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</si>
  <si>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</si>
  <si>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</si>
  <si>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</si>
  <si>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</si>
  <si>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</si>
  <si>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</si>
  <si>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</si>
  <si>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</si>
  <si>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</si>
  <si>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</si>
  <si>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</si>
  <si>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</si>
  <si>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</si>
  <si>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</si>
  <si>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</si>
  <si>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</si>
  <si>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</si>
  <si>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</si>
  <si>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</si>
  <si>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</si>
  <si>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</si>
  <si>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</si>
  <si>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</si>
  <si>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</si>
  <si>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</si>
  <si>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</si>
  <si>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</si>
  <si>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</si>
  <si>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</si>
  <si>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</si>
  <si>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</si>
  <si>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</si>
  <si>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</si>
  <si>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</si>
  <si>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</si>
  <si>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</si>
  <si>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</si>
  <si>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</si>
  <si>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</si>
  <si>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</si>
  <si>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</si>
  <si>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</si>
  <si>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</si>
  <si>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</si>
  <si>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</si>
  <si>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</si>
  <si>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</si>
  <si>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</si>
  <si>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</si>
  <si>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</si>
  <si>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</si>
  <si>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</si>
  <si>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</si>
  <si>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</si>
  <si>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</si>
  <si>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</si>
  <si>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</si>
  <si>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</si>
  <si>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</si>
  <si>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</si>
  <si>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</si>
  <si>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</si>
  <si>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</si>
  <si>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</si>
  <si>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</si>
  <si>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</si>
  <si>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</si>
  <si>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</si>
  <si>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</si>
  <si>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</si>
  <si>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</si>
  <si>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</si>
  <si>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</si>
  <si>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</si>
  <si>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</si>
  <si>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</si>
  <si>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</si>
  <si>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</si>
  <si>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</si>
  <si>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</si>
  <si>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</si>
  <si>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</si>
  <si>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</si>
  <si>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</si>
  <si>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</si>
  <si>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</si>
  <si>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</si>
  <si>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</si>
  <si>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</si>
  <si>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</si>
  <si>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</si>
  <si>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</si>
  <si>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</si>
  <si>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</si>
  <si>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</si>
  <si>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</si>
  <si>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</si>
  <si>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</si>
  <si>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</si>
  <si>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</si>
  <si>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</si>
  <si>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</si>
  <si>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</si>
  <si>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</si>
  <si>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</si>
  <si>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</si>
  <si>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</si>
  <si>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</si>
  <si>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</si>
  <si>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</si>
  <si>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</si>
  <si>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</si>
  <si>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</si>
  <si>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</si>
  <si>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</si>
  <si>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</si>
  <si>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</si>
  <si>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</si>
  <si>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</si>
  <si>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</si>
  <si>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</si>
  <si>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</si>
  <si>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</si>
  <si>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</si>
  <si>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</si>
  <si>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</si>
  <si>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</si>
  <si>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</si>
  <si>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</si>
  <si>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</si>
  <si>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</si>
  <si>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</si>
  <si>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</si>
  <si>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</si>
  <si>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</si>
  <si>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</si>
  <si>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</si>
  <si>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</si>
  <si>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</si>
  <si>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</si>
  <si>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</si>
  <si>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</si>
  <si>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</si>
  <si>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</si>
  <si>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</si>
  <si>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</si>
  <si>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</si>
  <si>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</si>
  <si>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</si>
  <si>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</si>
  <si>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</si>
  <si>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</si>
  <si>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COLEGIUL NAȚIONAL PEDAGOGIC ”REGINA MARIA” DEVA</t>
  </si>
  <si>
    <t xml:space="preserve">DIRECTOR, </t>
  </si>
  <si>
    <t>SECRETAR,</t>
  </si>
  <si>
    <t>PROF. TRIPA LOUISE-GABRIEL</t>
  </si>
  <si>
    <t>ȘIMON RODICA MARIANA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</si>
</sst>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6"/>
  <sheetViews>
    <sheetView tabSelected="1" topLeftCell="A28" zoomScale="90" zoomScaleNormal="90" workbookViewId="0">
      <selection activeCell="U7" sqref="U7:U8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7.5703125" customWidth="1"/>
    <col min="21" max="21" width="9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214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148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42" t="s">
        <v>213</v>
      </c>
      <c r="B3" s="442"/>
      <c r="C3" s="442"/>
      <c r="D3" s="442"/>
      <c r="E3" s="442"/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2"/>
      <c r="S3" s="442"/>
      <c r="T3" s="444"/>
      <c r="U3" s="444"/>
      <c r="V3" s="444"/>
      <c r="W3" s="443"/>
      <c r="X3" s="443"/>
      <c r="Y3" s="443"/>
    </row>
    <row r="4" spans="1:25" ht="22.5" customHeight="1" x14ac:dyDescent="0.25">
      <c r="A4" s="442" t="s">
        <v>205</v>
      </c>
      <c r="B4" s="443"/>
      <c r="C4" s="443"/>
      <c r="D4" s="443"/>
      <c r="E4" s="443"/>
      <c r="F4" s="443"/>
      <c r="G4" s="443"/>
      <c r="H4" s="443"/>
      <c r="I4" s="443"/>
      <c r="J4" s="443"/>
      <c r="K4" s="443"/>
      <c r="L4" s="443"/>
      <c r="M4" s="443"/>
      <c r="N4" s="443"/>
      <c r="O4" s="443"/>
      <c r="P4" s="443"/>
      <c r="Q4" s="443"/>
      <c r="R4" s="443"/>
      <c r="S4" s="443"/>
      <c r="T4" s="443"/>
      <c r="U4" s="443"/>
      <c r="V4" s="443"/>
      <c r="W4" s="443"/>
      <c r="X4" s="443"/>
      <c r="Y4" s="443"/>
    </row>
    <row r="5" spans="1:25" ht="16.5" thickBot="1" x14ac:dyDescent="0.3">
      <c r="A5" s="445" t="s">
        <v>174</v>
      </c>
      <c r="B5" s="446"/>
      <c r="C5" s="446"/>
      <c r="D5" s="446"/>
      <c r="E5" s="446"/>
      <c r="F5" s="446"/>
      <c r="G5" s="446"/>
      <c r="H5" s="446"/>
      <c r="I5" s="446"/>
      <c r="J5" s="446"/>
      <c r="K5" s="446"/>
      <c r="L5" s="446"/>
      <c r="M5" s="446"/>
      <c r="N5" s="446"/>
      <c r="O5" s="446"/>
      <c r="P5" s="446"/>
      <c r="Q5" s="446"/>
      <c r="R5" s="446"/>
      <c r="S5" s="446"/>
      <c r="T5" s="446"/>
      <c r="U5" s="446"/>
      <c r="V5" s="446"/>
      <c r="W5" s="446"/>
      <c r="X5" s="446"/>
      <c r="Y5" s="446"/>
    </row>
    <row r="6" spans="1:25" ht="18.75" thickBot="1" x14ac:dyDescent="0.3">
      <c r="A6" s="66"/>
      <c r="B6" s="67"/>
      <c r="C6" s="67"/>
      <c r="D6" s="451" t="s">
        <v>69</v>
      </c>
      <c r="E6" s="452"/>
      <c r="F6" s="452"/>
      <c r="G6" s="452"/>
      <c r="H6" s="452"/>
      <c r="I6" s="452"/>
      <c r="J6" s="452"/>
      <c r="K6" s="453"/>
      <c r="L6" s="437" t="s">
        <v>70</v>
      </c>
      <c r="M6" s="438"/>
      <c r="N6" s="438"/>
      <c r="O6" s="438"/>
      <c r="P6" s="438"/>
      <c r="Q6" s="438"/>
      <c r="R6" s="438"/>
      <c r="S6" s="438"/>
      <c r="T6" s="447" t="s">
        <v>71</v>
      </c>
      <c r="U6" s="448"/>
      <c r="V6" s="448"/>
      <c r="W6" s="447" t="s">
        <v>72</v>
      </c>
      <c r="X6" s="449"/>
      <c r="Y6" s="450"/>
    </row>
    <row r="7" spans="1:25" ht="90.75" customHeight="1" thickBot="1" x14ac:dyDescent="0.3">
      <c r="A7" s="417" t="s">
        <v>25</v>
      </c>
      <c r="B7" s="419" t="s">
        <v>26</v>
      </c>
      <c r="C7" s="421" t="s">
        <v>27</v>
      </c>
      <c r="D7" s="423" t="s">
        <v>170</v>
      </c>
      <c r="E7" s="424"/>
      <c r="F7" s="411" t="s">
        <v>171</v>
      </c>
      <c r="G7" s="425"/>
      <c r="H7" s="411" t="s">
        <v>172</v>
      </c>
      <c r="I7" s="412"/>
      <c r="J7" s="423" t="s">
        <v>173</v>
      </c>
      <c r="K7" s="426"/>
      <c r="L7" s="427" t="s">
        <v>181</v>
      </c>
      <c r="M7" s="428"/>
      <c r="N7" s="429" t="s">
        <v>175</v>
      </c>
      <c r="O7" s="430"/>
      <c r="P7" s="429" t="s">
        <v>176</v>
      </c>
      <c r="Q7" s="430"/>
      <c r="R7" s="441" t="s">
        <v>177</v>
      </c>
      <c r="S7" s="428"/>
      <c r="T7" s="431" t="s">
        <v>182</v>
      </c>
      <c r="U7" s="433" t="s">
        <v>180</v>
      </c>
      <c r="V7" s="433" t="s">
        <v>179</v>
      </c>
      <c r="W7" s="431" t="s">
        <v>178</v>
      </c>
      <c r="X7" s="433" t="s">
        <v>180</v>
      </c>
      <c r="Y7" s="435" t="s">
        <v>179</v>
      </c>
    </row>
    <row r="8" spans="1:25" ht="26.25" customHeight="1" thickBot="1" x14ac:dyDescent="0.3">
      <c r="A8" s="418"/>
      <c r="B8" s="420"/>
      <c r="C8" s="422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39"/>
      <c r="U8" s="440"/>
      <c r="V8" s="440"/>
      <c r="W8" s="432"/>
      <c r="X8" s="434"/>
      <c r="Y8" s="436"/>
    </row>
    <row r="9" spans="1:25" ht="15.75" thickBot="1" x14ac:dyDescent="0.3">
      <c r="A9" s="103" t="s">
        <v>73</v>
      </c>
      <c r="B9" s="96"/>
      <c r="C9" s="97"/>
      <c r="D9" s="166">
        <f>D10+D17+D40</f>
        <v>5</v>
      </c>
      <c r="E9" s="167">
        <f t="shared" ref="E9:I9" si="0">E10+E17+E40</f>
        <v>124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5</v>
      </c>
      <c r="K9" s="167">
        <f>E9+G9+I9</f>
        <v>124</v>
      </c>
      <c r="L9" s="368">
        <f>L10+L17+L40</f>
        <v>5</v>
      </c>
      <c r="M9" s="168">
        <f t="shared" ref="M9:Q9" si="1">M10+M17+M40</f>
        <v>131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5</v>
      </c>
      <c r="S9" s="168">
        <f>M9+O9+Q9</f>
        <v>131</v>
      </c>
      <c r="T9" s="121">
        <f>E9/K9</f>
        <v>1</v>
      </c>
      <c r="U9" s="122">
        <f>G9/K9</f>
        <v>0</v>
      </c>
      <c r="V9" s="122">
        <f>I9/K9</f>
        <v>0</v>
      </c>
      <c r="W9" s="123">
        <f>M9/S9</f>
        <v>1</v>
      </c>
      <c r="X9" s="124">
        <f>O9/S9</f>
        <v>0</v>
      </c>
      <c r="Y9" s="125">
        <f>Q9/S9</f>
        <v>0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2</v>
      </c>
      <c r="E10" s="170">
        <f t="shared" ref="E10" si="2">E11+E14</f>
        <v>52</v>
      </c>
      <c r="F10" s="171"/>
      <c r="G10" s="172"/>
      <c r="H10" s="171"/>
      <c r="I10" s="172"/>
      <c r="J10" s="169">
        <f t="shared" ref="J10:K48" si="3">D10+F10+H10</f>
        <v>2</v>
      </c>
      <c r="K10" s="170">
        <f t="shared" ref="K10:K48" si="4">E10+G10+I10</f>
        <v>52</v>
      </c>
      <c r="L10" s="369">
        <f>L11+L14</f>
        <v>2</v>
      </c>
      <c r="M10" s="170">
        <f t="shared" ref="M10" si="5">M11+M14</f>
        <v>56</v>
      </c>
      <c r="N10" s="173"/>
      <c r="O10" s="174"/>
      <c r="P10" s="175"/>
      <c r="Q10" s="174"/>
      <c r="R10" s="363">
        <f t="shared" ref="R10:S25" si="6">L10+N10+P10</f>
        <v>2</v>
      </c>
      <c r="S10" s="170">
        <f t="shared" si="6"/>
        <v>56</v>
      </c>
      <c r="T10" s="126">
        <f t="shared" ref="T10:T48" si="7">E10/K10</f>
        <v>1</v>
      </c>
      <c r="U10" s="127">
        <f t="shared" ref="U10:U48" si="8">G10/K10</f>
        <v>0</v>
      </c>
      <c r="V10" s="127">
        <f t="shared" ref="V10:V48" si="9">I10/K10</f>
        <v>0</v>
      </c>
      <c r="W10" s="128">
        <f t="shared" ref="W10:W48" si="10">M10/S10</f>
        <v>1</v>
      </c>
      <c r="X10" s="129">
        <f t="shared" ref="X10:X48" si="11">O10/S10</f>
        <v>0</v>
      </c>
      <c r="Y10" s="130">
        <f t="shared" ref="Y10:Y48" si="12">Q10/S10</f>
        <v>0</v>
      </c>
    </row>
    <row r="11" spans="1:25" x14ac:dyDescent="0.25">
      <c r="A11" s="68" t="s">
        <v>31</v>
      </c>
      <c r="B11" s="69"/>
      <c r="C11" s="70"/>
      <c r="D11" s="176">
        <f>D12+D13</f>
        <v>1</v>
      </c>
      <c r="E11" s="177">
        <f t="shared" ref="E11" si="13">E12+E13</f>
        <v>26</v>
      </c>
      <c r="F11" s="178"/>
      <c r="G11" s="179"/>
      <c r="H11" s="178"/>
      <c r="I11" s="179"/>
      <c r="J11" s="367">
        <f>D11+F11+H11</f>
        <v>1</v>
      </c>
      <c r="K11" s="358">
        <f t="shared" si="4"/>
        <v>26</v>
      </c>
      <c r="L11" s="370">
        <f>L12+L13</f>
        <v>1</v>
      </c>
      <c r="M11" s="177">
        <f t="shared" ref="M11" si="14">M12+M13</f>
        <v>27</v>
      </c>
      <c r="N11" s="180"/>
      <c r="O11" s="181"/>
      <c r="P11" s="182"/>
      <c r="Q11" s="181"/>
      <c r="R11" s="399">
        <f>L11+N11+P11</f>
        <v>1</v>
      </c>
      <c r="S11" s="358">
        <f t="shared" si="6"/>
        <v>27</v>
      </c>
      <c r="T11" s="131">
        <f t="shared" si="7"/>
        <v>1</v>
      </c>
      <c r="U11" s="132">
        <f t="shared" si="8"/>
        <v>0</v>
      </c>
      <c r="V11" s="132">
        <f t="shared" si="9"/>
        <v>0</v>
      </c>
      <c r="W11" s="133">
        <f t="shared" si="10"/>
        <v>1</v>
      </c>
      <c r="X11" s="134">
        <f t="shared" si="11"/>
        <v>0</v>
      </c>
      <c r="Y11" s="135">
        <f t="shared" si="12"/>
        <v>0</v>
      </c>
    </row>
    <row r="12" spans="1:25" x14ac:dyDescent="0.25">
      <c r="A12" s="413"/>
      <c r="B12" s="71" t="s">
        <v>32</v>
      </c>
      <c r="C12" s="72"/>
      <c r="D12" s="376">
        <v>1</v>
      </c>
      <c r="E12" s="377">
        <v>26</v>
      </c>
      <c r="F12" s="184"/>
      <c r="G12" s="185"/>
      <c r="H12" s="184"/>
      <c r="I12" s="185"/>
      <c r="J12" s="359">
        <f t="shared" si="3"/>
        <v>1</v>
      </c>
      <c r="K12" s="183">
        <f t="shared" si="4"/>
        <v>26</v>
      </c>
      <c r="L12" s="382">
        <v>1</v>
      </c>
      <c r="M12" s="377">
        <v>27</v>
      </c>
      <c r="N12" s="186"/>
      <c r="O12" s="187"/>
      <c r="P12" s="188"/>
      <c r="Q12" s="187"/>
      <c r="R12" s="359">
        <f t="shared" ref="R12:R48" si="15">L12+N12+P12</f>
        <v>1</v>
      </c>
      <c r="S12" s="183">
        <f t="shared" si="6"/>
        <v>27</v>
      </c>
      <c r="T12" s="131">
        <f t="shared" si="7"/>
        <v>1</v>
      </c>
      <c r="U12" s="132">
        <f t="shared" si="8"/>
        <v>0</v>
      </c>
      <c r="V12" s="132">
        <f t="shared" si="9"/>
        <v>0</v>
      </c>
      <c r="W12" s="133">
        <f t="shared" si="10"/>
        <v>1</v>
      </c>
      <c r="X12" s="134">
        <f t="shared" si="11"/>
        <v>0</v>
      </c>
      <c r="Y12" s="135">
        <f t="shared" si="12"/>
        <v>0</v>
      </c>
    </row>
    <row r="13" spans="1:25" x14ac:dyDescent="0.25">
      <c r="A13" s="414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25">
      <c r="A14" s="74" t="s">
        <v>34</v>
      </c>
      <c r="B14" s="75"/>
      <c r="C14" s="72"/>
      <c r="D14" s="196">
        <f>D15+D16</f>
        <v>1</v>
      </c>
      <c r="E14" s="197">
        <f t="shared" ref="E14" si="16">E15+E16</f>
        <v>26</v>
      </c>
      <c r="F14" s="198"/>
      <c r="G14" s="199"/>
      <c r="H14" s="198"/>
      <c r="I14" s="199"/>
      <c r="J14" s="361">
        <f t="shared" si="3"/>
        <v>1</v>
      </c>
      <c r="K14" s="197">
        <f t="shared" si="4"/>
        <v>26</v>
      </c>
      <c r="L14" s="372">
        <f>L15+L16</f>
        <v>1</v>
      </c>
      <c r="M14" s="197">
        <f t="shared" ref="M14" si="17">M15+M16</f>
        <v>29</v>
      </c>
      <c r="N14" s="200"/>
      <c r="O14" s="201"/>
      <c r="P14" s="202"/>
      <c r="Q14" s="201"/>
      <c r="R14" s="361">
        <f t="shared" si="15"/>
        <v>1</v>
      </c>
      <c r="S14" s="197">
        <f t="shared" si="6"/>
        <v>29</v>
      </c>
      <c r="T14" s="136">
        <f t="shared" si="7"/>
        <v>1</v>
      </c>
      <c r="U14" s="137">
        <f t="shared" si="8"/>
        <v>0</v>
      </c>
      <c r="V14" s="137">
        <f t="shared" si="9"/>
        <v>0</v>
      </c>
      <c r="W14" s="138">
        <f t="shared" si="10"/>
        <v>1</v>
      </c>
      <c r="X14" s="139">
        <f t="shared" si="11"/>
        <v>0</v>
      </c>
      <c r="Y14" s="140">
        <f t="shared" si="12"/>
        <v>0</v>
      </c>
    </row>
    <row r="15" spans="1:25" x14ac:dyDescent="0.25">
      <c r="A15" s="415"/>
      <c r="B15" s="73" t="s">
        <v>35</v>
      </c>
      <c r="C15" s="72"/>
      <c r="D15" s="376">
        <v>0.5</v>
      </c>
      <c r="E15" s="377">
        <v>13</v>
      </c>
      <c r="F15" s="184"/>
      <c r="G15" s="185"/>
      <c r="H15" s="184"/>
      <c r="I15" s="185"/>
      <c r="J15" s="359">
        <f t="shared" si="3"/>
        <v>0.5</v>
      </c>
      <c r="K15" s="394">
        <f t="shared" si="3"/>
        <v>13</v>
      </c>
      <c r="L15" s="382">
        <v>0.5</v>
      </c>
      <c r="M15" s="377">
        <v>16</v>
      </c>
      <c r="N15" s="186"/>
      <c r="O15" s="187"/>
      <c r="P15" s="188"/>
      <c r="Q15" s="187"/>
      <c r="R15" s="359">
        <f t="shared" si="15"/>
        <v>0.5</v>
      </c>
      <c r="S15" s="366">
        <f t="shared" si="6"/>
        <v>16</v>
      </c>
      <c r="T15" s="131">
        <f t="shared" si="7"/>
        <v>1</v>
      </c>
      <c r="U15" s="132">
        <f t="shared" si="8"/>
        <v>0</v>
      </c>
      <c r="V15" s="132">
        <f t="shared" si="9"/>
        <v>0</v>
      </c>
      <c r="W15" s="133">
        <f t="shared" si="10"/>
        <v>1</v>
      </c>
      <c r="X15" s="134">
        <f t="shared" si="11"/>
        <v>0</v>
      </c>
      <c r="Y15" s="135">
        <f t="shared" si="12"/>
        <v>0</v>
      </c>
    </row>
    <row r="16" spans="1:25" ht="15.75" thickBot="1" x14ac:dyDescent="0.3">
      <c r="A16" s="409"/>
      <c r="B16" s="76" t="s">
        <v>36</v>
      </c>
      <c r="C16" s="77"/>
      <c r="D16" s="380">
        <v>0.5</v>
      </c>
      <c r="E16" s="381">
        <v>13</v>
      </c>
      <c r="F16" s="204"/>
      <c r="G16" s="205"/>
      <c r="H16" s="204"/>
      <c r="I16" s="205"/>
      <c r="J16" s="362">
        <f t="shared" si="3"/>
        <v>0.5</v>
      </c>
      <c r="K16" s="206">
        <f t="shared" si="4"/>
        <v>13</v>
      </c>
      <c r="L16" s="384">
        <v>0.5</v>
      </c>
      <c r="M16" s="381">
        <v>13</v>
      </c>
      <c r="N16" s="207"/>
      <c r="O16" s="208"/>
      <c r="P16" s="209"/>
      <c r="Q16" s="208"/>
      <c r="R16" s="362">
        <f t="shared" si="15"/>
        <v>0.5</v>
      </c>
      <c r="S16" s="206">
        <f t="shared" si="6"/>
        <v>13</v>
      </c>
      <c r="T16" s="141">
        <f t="shared" si="7"/>
        <v>1</v>
      </c>
      <c r="U16" s="142">
        <f t="shared" si="8"/>
        <v>0</v>
      </c>
      <c r="V16" s="142">
        <f t="shared" si="9"/>
        <v>0</v>
      </c>
      <c r="W16" s="143">
        <f t="shared" si="10"/>
        <v>1</v>
      </c>
      <c r="X16" s="144">
        <f t="shared" si="11"/>
        <v>0</v>
      </c>
      <c r="Y16" s="145">
        <f t="shared" si="12"/>
        <v>0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25">
      <c r="A19" s="409"/>
      <c r="B19" s="410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25">
      <c r="A20" s="409"/>
      <c r="B20" s="416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09"/>
      <c r="B21" s="416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09"/>
      <c r="B22" s="416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09"/>
      <c r="B23" s="416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09"/>
      <c r="B24" s="416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09"/>
      <c r="B25" s="416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09"/>
      <c r="B26" s="416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09"/>
      <c r="B27" s="416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09"/>
      <c r="B28" s="416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09"/>
      <c r="B29" s="416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09"/>
      <c r="B31" s="410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09"/>
      <c r="B32" s="416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09"/>
      <c r="B33" s="416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09"/>
      <c r="B34" s="416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09"/>
      <c r="B36" s="410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09"/>
      <c r="B37" s="410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09"/>
      <c r="B38" s="410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09"/>
      <c r="B39" s="410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3</v>
      </c>
      <c r="E40" s="170">
        <f t="shared" ref="E40:I40" si="25">SUM(E41:E48)</f>
        <v>72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3</v>
      </c>
      <c r="K40" s="170">
        <f t="shared" si="4"/>
        <v>72</v>
      </c>
      <c r="L40" s="369">
        <v>3</v>
      </c>
      <c r="M40" s="170">
        <v>75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3</v>
      </c>
      <c r="S40" s="170">
        <f t="shared" si="22"/>
        <v>75</v>
      </c>
      <c r="T40" s="157">
        <f t="shared" si="7"/>
        <v>1</v>
      </c>
      <c r="U40" s="158">
        <f t="shared" si="8"/>
        <v>0</v>
      </c>
      <c r="V40" s="158">
        <f t="shared" si="9"/>
        <v>0</v>
      </c>
      <c r="W40" s="128">
        <f t="shared" si="10"/>
        <v>1</v>
      </c>
      <c r="X40" s="129">
        <f t="shared" si="11"/>
        <v>0</v>
      </c>
      <c r="Y40" s="130">
        <f t="shared" si="12"/>
        <v>0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>
        <v>3</v>
      </c>
      <c r="E48" s="386">
        <v>72</v>
      </c>
      <c r="F48" s="213"/>
      <c r="G48" s="214"/>
      <c r="H48" s="385"/>
      <c r="I48" s="386"/>
      <c r="J48" s="365">
        <f t="shared" si="3"/>
        <v>3</v>
      </c>
      <c r="K48" s="206">
        <f t="shared" si="4"/>
        <v>72</v>
      </c>
      <c r="L48" s="393">
        <v>3</v>
      </c>
      <c r="M48" s="386">
        <v>75</v>
      </c>
      <c r="N48" s="215"/>
      <c r="O48" s="216"/>
      <c r="P48" s="217"/>
      <c r="Q48" s="216"/>
      <c r="R48" s="365">
        <f t="shared" si="15"/>
        <v>3</v>
      </c>
      <c r="S48" s="206">
        <f t="shared" si="22"/>
        <v>75</v>
      </c>
      <c r="T48" s="161">
        <f t="shared" si="7"/>
        <v>1</v>
      </c>
      <c r="U48" s="162">
        <f t="shared" si="8"/>
        <v>0</v>
      </c>
      <c r="V48" s="162">
        <f t="shared" si="9"/>
        <v>0</v>
      </c>
      <c r="W48" s="163">
        <f t="shared" si="10"/>
        <v>1</v>
      </c>
      <c r="X48" s="164">
        <f t="shared" si="11"/>
        <v>0</v>
      </c>
      <c r="Y48" s="165">
        <f t="shared" si="12"/>
        <v>0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hidden="1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 t="s">
        <v>215</v>
      </c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  <c r="Q51" t="s">
        <v>216</v>
      </c>
    </row>
    <row r="52" spans="1:25" x14ac:dyDescent="0.25">
      <c r="A52" s="10"/>
      <c r="B52" s="10"/>
      <c r="C52" s="10" t="s">
        <v>217</v>
      </c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  <c r="Q52" t="s">
        <v>218</v>
      </c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3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L1" s="2"/>
      <c r="M1" s="2"/>
      <c r="N1" s="2"/>
      <c r="O1" s="2"/>
      <c r="P1" s="2"/>
      <c r="Q1" s="2"/>
      <c r="R1" s="2"/>
      <c r="S1" s="27"/>
      <c r="T1" s="350" t="s">
        <v>149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89" t="s">
        <v>210</v>
      </c>
      <c r="B4" s="490"/>
      <c r="C4" s="490"/>
      <c r="D4" s="490"/>
      <c r="E4" s="490"/>
      <c r="F4" s="490"/>
      <c r="G4" s="490"/>
      <c r="H4" s="490"/>
      <c r="I4" s="490"/>
      <c r="J4" s="490"/>
      <c r="K4" s="490"/>
      <c r="L4" s="490"/>
      <c r="M4" s="490"/>
      <c r="N4" s="490"/>
      <c r="O4" s="490"/>
      <c r="P4" s="490"/>
      <c r="Q4" s="490"/>
      <c r="R4" s="490"/>
      <c r="S4" s="446"/>
      <c r="T4" s="446"/>
    </row>
    <row r="5" spans="1:20" ht="15.75" x14ac:dyDescent="0.25">
      <c r="A5" s="466" t="s">
        <v>183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  <c r="O5" s="467"/>
      <c r="P5" s="467"/>
      <c r="Q5" s="467"/>
      <c r="R5" s="467"/>
      <c r="S5" s="467"/>
      <c r="T5" s="446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480"/>
      <c r="I7" s="480"/>
      <c r="J7" s="480"/>
      <c r="K7" s="480"/>
      <c r="L7" s="480"/>
      <c r="M7" s="481"/>
      <c r="N7" s="481"/>
      <c r="O7" s="482" t="s">
        <v>19</v>
      </c>
      <c r="P7" s="483"/>
      <c r="Q7" s="483"/>
      <c r="R7" s="483"/>
      <c r="S7" s="484"/>
      <c r="T7" s="456" t="s">
        <v>22</v>
      </c>
    </row>
    <row r="8" spans="1:20" ht="22.5" customHeight="1" x14ac:dyDescent="0.25">
      <c r="A8" s="475"/>
      <c r="B8" s="471"/>
      <c r="C8" s="471"/>
      <c r="D8" s="471"/>
      <c r="E8" s="471"/>
      <c r="F8" s="471"/>
      <c r="G8" s="459" t="s">
        <v>23</v>
      </c>
      <c r="H8" s="459" t="s">
        <v>6</v>
      </c>
      <c r="I8" s="459" t="s">
        <v>7</v>
      </c>
      <c r="J8" s="459" t="s">
        <v>8</v>
      </c>
      <c r="K8" s="461" t="s">
        <v>9</v>
      </c>
      <c r="L8" s="459" t="s">
        <v>18</v>
      </c>
      <c r="M8" s="459" t="s">
        <v>15</v>
      </c>
      <c r="N8" s="454" t="s">
        <v>162</v>
      </c>
      <c r="O8" s="485" t="s">
        <v>9</v>
      </c>
      <c r="P8" s="462" t="s">
        <v>159</v>
      </c>
      <c r="Q8" s="462" t="s">
        <v>160</v>
      </c>
      <c r="R8" s="464" t="s">
        <v>161</v>
      </c>
      <c r="S8" s="487" t="s">
        <v>21</v>
      </c>
      <c r="T8" s="457"/>
    </row>
    <row r="9" spans="1:20" ht="53.25" customHeight="1" thickBot="1" x14ac:dyDescent="0.3">
      <c r="A9" s="476"/>
      <c r="B9" s="472"/>
      <c r="C9" s="478"/>
      <c r="D9" s="472"/>
      <c r="E9" s="473"/>
      <c r="F9" s="473"/>
      <c r="G9" s="460"/>
      <c r="H9" s="460"/>
      <c r="I9" s="460"/>
      <c r="J9" s="460"/>
      <c r="K9" s="460"/>
      <c r="L9" s="460"/>
      <c r="M9" s="460"/>
      <c r="N9" s="455"/>
      <c r="O9" s="486"/>
      <c r="P9" s="463"/>
      <c r="Q9" s="463"/>
      <c r="R9" s="465"/>
      <c r="S9" s="488"/>
      <c r="T9" s="458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68"/>
      <c r="I23" s="468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74</v>
      </c>
      <c r="J1" s="350" t="s">
        <v>150</v>
      </c>
    </row>
    <row r="3" spans="1:25" ht="15.75" x14ac:dyDescent="0.25">
      <c r="A3" s="492" t="s">
        <v>206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25" s="406" customFormat="1" ht="15.75" customHeight="1" x14ac:dyDescent="0.25">
      <c r="B4" s="407"/>
      <c r="C4" s="407"/>
      <c r="D4" s="407"/>
      <c r="E4" s="407"/>
      <c r="F4" s="408" t="s">
        <v>174</v>
      </c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</row>
    <row r="5" spans="1:25" ht="13.5" thickBot="1" x14ac:dyDescent="0.25"/>
    <row r="6" spans="1:25" ht="27" customHeight="1" x14ac:dyDescent="0.2">
      <c r="A6" s="494" t="s">
        <v>75</v>
      </c>
      <c r="B6" s="496" t="s">
        <v>76</v>
      </c>
      <c r="C6" s="496" t="s">
        <v>167</v>
      </c>
      <c r="D6" s="500" t="s">
        <v>168</v>
      </c>
      <c r="E6" s="500" t="s">
        <v>169</v>
      </c>
      <c r="F6" s="502" t="s">
        <v>77</v>
      </c>
      <c r="G6" s="503"/>
      <c r="H6" s="503"/>
      <c r="I6" s="504"/>
      <c r="J6" s="498" t="s">
        <v>78</v>
      </c>
    </row>
    <row r="7" spans="1:25" ht="33" customHeight="1" thickBot="1" x14ac:dyDescent="0.25">
      <c r="A7" s="495"/>
      <c r="B7" s="497"/>
      <c r="C7" s="497"/>
      <c r="D7" s="501"/>
      <c r="E7" s="501"/>
      <c r="F7" s="231" t="s">
        <v>163</v>
      </c>
      <c r="G7" s="231" t="s">
        <v>164</v>
      </c>
      <c r="H7" s="231" t="s">
        <v>79</v>
      </c>
      <c r="I7" s="231" t="s">
        <v>80</v>
      </c>
      <c r="J7" s="499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81</v>
      </c>
    </row>
    <row r="30" spans="1:10" x14ac:dyDescent="0.2">
      <c r="A30" s="491" t="s">
        <v>82</v>
      </c>
      <c r="B30" s="491"/>
      <c r="C30" s="241"/>
      <c r="D30" s="241"/>
      <c r="E30" s="241"/>
      <c r="F30" s="229"/>
      <c r="G30" s="229"/>
      <c r="H30" s="229"/>
      <c r="I30" s="242"/>
      <c r="J30" s="241" t="s">
        <v>83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84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74</v>
      </c>
      <c r="J1" s="350" t="s">
        <v>151</v>
      </c>
    </row>
    <row r="3" spans="1:10" ht="15.75" x14ac:dyDescent="0.25">
      <c r="A3" s="492" t="s">
        <v>211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10" ht="13.5" thickBot="1" x14ac:dyDescent="0.25"/>
    <row r="5" spans="1:10" ht="35.25" customHeight="1" x14ac:dyDescent="0.2">
      <c r="A5" s="505" t="s">
        <v>75</v>
      </c>
      <c r="B5" s="507" t="s">
        <v>76</v>
      </c>
      <c r="C5" s="507" t="s">
        <v>167</v>
      </c>
      <c r="D5" s="511" t="s">
        <v>168</v>
      </c>
      <c r="E5" s="511" t="s">
        <v>169</v>
      </c>
      <c r="F5" s="513" t="s">
        <v>77</v>
      </c>
      <c r="G5" s="514"/>
      <c r="H5" s="514"/>
      <c r="I5" s="515"/>
      <c r="J5" s="509" t="s">
        <v>85</v>
      </c>
    </row>
    <row r="6" spans="1:10" ht="15.75" customHeight="1" thickBot="1" x14ac:dyDescent="0.25">
      <c r="A6" s="506"/>
      <c r="B6" s="508"/>
      <c r="C6" s="508"/>
      <c r="D6" s="512"/>
      <c r="E6" s="512"/>
      <c r="F6" s="351" t="s">
        <v>163</v>
      </c>
      <c r="G6" s="351" t="s">
        <v>164</v>
      </c>
      <c r="H6" s="351" t="s">
        <v>79</v>
      </c>
      <c r="I6" s="351" t="s">
        <v>86</v>
      </c>
      <c r="J6" s="510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81</v>
      </c>
    </row>
    <row r="29" spans="1:10" x14ac:dyDescent="0.2">
      <c r="A29" s="491" t="s">
        <v>82</v>
      </c>
      <c r="B29" s="491"/>
      <c r="C29" s="241"/>
      <c r="D29" s="241"/>
      <c r="E29" s="241"/>
      <c r="F29" s="229"/>
      <c r="G29" s="229"/>
      <c r="H29" s="229"/>
      <c r="I29" s="242"/>
      <c r="J29" s="241" t="s">
        <v>83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84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I1" s="469"/>
      <c r="L1" s="2"/>
      <c r="M1" s="2"/>
      <c r="N1" s="2"/>
      <c r="O1" s="2"/>
      <c r="P1" s="2"/>
      <c r="Q1" s="2"/>
      <c r="R1" s="2"/>
      <c r="S1" s="350" t="s">
        <v>152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6" t="s">
        <v>212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7"/>
      <c r="Q4" s="517"/>
      <c r="R4" s="517"/>
      <c r="S4" s="518"/>
    </row>
    <row r="5" spans="1:19" s="403" customFormat="1" ht="15.75" x14ac:dyDescent="0.25">
      <c r="A5" s="466" t="s">
        <v>183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  <c r="O5" s="467"/>
      <c r="P5" s="467"/>
      <c r="Q5" s="467"/>
      <c r="R5" s="467"/>
      <c r="S5" s="467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503"/>
      <c r="I7" s="503"/>
      <c r="J7" s="503"/>
      <c r="K7" s="503"/>
      <c r="L7" s="503"/>
      <c r="M7" s="503"/>
      <c r="N7" s="524"/>
      <c r="O7" s="482" t="s">
        <v>19</v>
      </c>
      <c r="P7" s="483"/>
      <c r="Q7" s="483"/>
      <c r="R7" s="483"/>
      <c r="S7" s="524"/>
    </row>
    <row r="8" spans="1:19" ht="22.5" customHeight="1" x14ac:dyDescent="0.25">
      <c r="A8" s="475"/>
      <c r="B8" s="471"/>
      <c r="C8" s="471"/>
      <c r="D8" s="471"/>
      <c r="E8" s="471"/>
      <c r="F8" s="471"/>
      <c r="G8" s="522" t="s">
        <v>24</v>
      </c>
      <c r="H8" s="459" t="s">
        <v>23</v>
      </c>
      <c r="I8" s="459" t="s">
        <v>6</v>
      </c>
      <c r="J8" s="459" t="s">
        <v>8</v>
      </c>
      <c r="K8" s="461" t="s">
        <v>9</v>
      </c>
      <c r="L8" s="459" t="s">
        <v>18</v>
      </c>
      <c r="M8" s="459" t="s">
        <v>15</v>
      </c>
      <c r="N8" s="454" t="s">
        <v>16</v>
      </c>
      <c r="O8" s="485" t="s">
        <v>9</v>
      </c>
      <c r="P8" s="464" t="s">
        <v>159</v>
      </c>
      <c r="Q8" s="462" t="s">
        <v>160</v>
      </c>
      <c r="R8" s="462" t="s">
        <v>161</v>
      </c>
      <c r="S8" s="520" t="s">
        <v>21</v>
      </c>
    </row>
    <row r="9" spans="1:19" ht="39" customHeight="1" thickBot="1" x14ac:dyDescent="0.3">
      <c r="A9" s="476"/>
      <c r="B9" s="472"/>
      <c r="C9" s="478"/>
      <c r="D9" s="472"/>
      <c r="E9" s="473"/>
      <c r="F9" s="473"/>
      <c r="G9" s="523"/>
      <c r="H9" s="460"/>
      <c r="I9" s="460"/>
      <c r="J9" s="460"/>
      <c r="K9" s="460"/>
      <c r="L9" s="460"/>
      <c r="M9" s="460"/>
      <c r="N9" s="455"/>
      <c r="O9" s="519"/>
      <c r="P9" s="465"/>
      <c r="Q9" s="463"/>
      <c r="R9" s="463"/>
      <c r="S9" s="521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I1" s="469"/>
      <c r="L1" s="2"/>
      <c r="M1" s="2"/>
      <c r="N1" s="350" t="s">
        <v>153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5" t="s">
        <v>209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7"/>
    </row>
    <row r="5" spans="1:14" s="403" customFormat="1" ht="15.75" x14ac:dyDescent="0.25">
      <c r="A5" s="466" t="s">
        <v>184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503"/>
      <c r="I7" s="503"/>
      <c r="J7" s="503"/>
      <c r="K7" s="503"/>
      <c r="L7" s="503"/>
      <c r="M7" s="482" t="s">
        <v>19</v>
      </c>
      <c r="N7" s="524"/>
    </row>
    <row r="8" spans="1:14" ht="22.5" customHeight="1" x14ac:dyDescent="0.25">
      <c r="A8" s="475"/>
      <c r="B8" s="471"/>
      <c r="C8" s="471"/>
      <c r="D8" s="471"/>
      <c r="E8" s="471"/>
      <c r="F8" s="471"/>
      <c r="G8" s="522" t="s">
        <v>24</v>
      </c>
      <c r="H8" s="459" t="s">
        <v>23</v>
      </c>
      <c r="I8" s="459" t="s">
        <v>6</v>
      </c>
      <c r="J8" s="459" t="s">
        <v>8</v>
      </c>
      <c r="K8" s="461" t="s">
        <v>9</v>
      </c>
      <c r="L8" s="459" t="s">
        <v>165</v>
      </c>
      <c r="M8" s="485" t="s">
        <v>9</v>
      </c>
      <c r="N8" s="528" t="s">
        <v>166</v>
      </c>
    </row>
    <row r="9" spans="1:14" ht="39" customHeight="1" thickBot="1" x14ac:dyDescent="0.3">
      <c r="A9" s="476"/>
      <c r="B9" s="472"/>
      <c r="C9" s="478"/>
      <c r="D9" s="472"/>
      <c r="E9" s="473"/>
      <c r="F9" s="473"/>
      <c r="G9" s="523"/>
      <c r="H9" s="460"/>
      <c r="I9" s="460"/>
      <c r="J9" s="460"/>
      <c r="K9" s="460"/>
      <c r="L9" s="460"/>
      <c r="M9" s="519"/>
      <c r="N9" s="529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74</v>
      </c>
      <c r="B1" s="254"/>
      <c r="D1" s="254"/>
      <c r="G1" s="254"/>
      <c r="I1" s="254"/>
      <c r="L1" s="530"/>
      <c r="M1" s="530"/>
      <c r="N1" s="350" t="s">
        <v>154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31" t="s">
        <v>207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109</v>
      </c>
      <c r="B5" s="535" t="s">
        <v>110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111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185</v>
      </c>
      <c r="C6" s="543"/>
      <c r="D6" s="544" t="s">
        <v>186</v>
      </c>
      <c r="E6" s="545"/>
      <c r="F6" s="546" t="s">
        <v>112</v>
      </c>
      <c r="G6" s="548" t="s">
        <v>187</v>
      </c>
      <c r="H6" s="549"/>
      <c r="I6" s="550" t="s">
        <v>188</v>
      </c>
      <c r="J6" s="551"/>
      <c r="K6" s="552" t="s">
        <v>113</v>
      </c>
      <c r="L6" s="554" t="s">
        <v>189</v>
      </c>
      <c r="M6" s="555"/>
      <c r="N6" s="556" t="s">
        <v>190</v>
      </c>
      <c r="O6" s="557"/>
      <c r="P6" s="558" t="s">
        <v>114</v>
      </c>
    </row>
    <row r="7" spans="1:16" ht="26.25" customHeight="1" thickBot="1" x14ac:dyDescent="0.25">
      <c r="A7" s="534"/>
      <c r="B7" s="258" t="s">
        <v>107</v>
      </c>
      <c r="C7" s="259" t="s">
        <v>108</v>
      </c>
      <c r="D7" s="258" t="s">
        <v>107</v>
      </c>
      <c r="E7" s="259" t="s">
        <v>29</v>
      </c>
      <c r="F7" s="547"/>
      <c r="G7" s="260" t="s">
        <v>107</v>
      </c>
      <c r="H7" s="261" t="s">
        <v>108</v>
      </c>
      <c r="I7" s="262" t="s">
        <v>107</v>
      </c>
      <c r="J7" s="263" t="s">
        <v>29</v>
      </c>
      <c r="K7" s="553"/>
      <c r="L7" s="264" t="s">
        <v>107</v>
      </c>
      <c r="M7" s="265" t="s">
        <v>108</v>
      </c>
      <c r="N7" s="266" t="s">
        <v>107</v>
      </c>
      <c r="O7" s="267" t="s">
        <v>29</v>
      </c>
      <c r="P7" s="559"/>
    </row>
    <row r="8" spans="1:16" x14ac:dyDescent="0.2">
      <c r="A8" s="268" t="s">
        <v>115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116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117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118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119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120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121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122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123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124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125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82</v>
      </c>
      <c r="B30" s="254"/>
      <c r="N30" s="298" t="s">
        <v>83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126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74</v>
      </c>
      <c r="B1" s="254"/>
      <c r="D1" s="254"/>
      <c r="G1" s="254"/>
      <c r="I1" s="254"/>
      <c r="L1" s="530"/>
      <c r="M1" s="530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31" t="s">
        <v>208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109</v>
      </c>
      <c r="B5" s="535" t="s">
        <v>110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111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185</v>
      </c>
      <c r="C6" s="543"/>
      <c r="D6" s="544" t="s">
        <v>186</v>
      </c>
      <c r="E6" s="545"/>
      <c r="F6" s="546" t="s">
        <v>112</v>
      </c>
      <c r="G6" s="548" t="s">
        <v>187</v>
      </c>
      <c r="H6" s="549"/>
      <c r="I6" s="550" t="s">
        <v>188</v>
      </c>
      <c r="J6" s="551"/>
      <c r="K6" s="552" t="s">
        <v>113</v>
      </c>
      <c r="L6" s="554" t="s">
        <v>189</v>
      </c>
      <c r="M6" s="555"/>
      <c r="N6" s="556" t="s">
        <v>190</v>
      </c>
      <c r="O6" s="557"/>
      <c r="P6" s="558" t="s">
        <v>114</v>
      </c>
    </row>
    <row r="7" spans="1:16" ht="26.25" customHeight="1" thickBot="1" x14ac:dyDescent="0.25">
      <c r="A7" s="534"/>
      <c r="B7" s="258" t="s">
        <v>107</v>
      </c>
      <c r="C7" s="259" t="s">
        <v>108</v>
      </c>
      <c r="D7" s="258" t="s">
        <v>107</v>
      </c>
      <c r="E7" s="259" t="s">
        <v>29</v>
      </c>
      <c r="F7" s="547"/>
      <c r="G7" s="260" t="s">
        <v>107</v>
      </c>
      <c r="H7" s="261" t="s">
        <v>108</v>
      </c>
      <c r="I7" s="262" t="s">
        <v>107</v>
      </c>
      <c r="J7" s="263" t="s">
        <v>29</v>
      </c>
      <c r="K7" s="553"/>
      <c r="L7" s="264" t="s">
        <v>107</v>
      </c>
      <c r="M7" s="265" t="s">
        <v>108</v>
      </c>
      <c r="N7" s="266" t="s">
        <v>107</v>
      </c>
      <c r="O7" s="267" t="s">
        <v>29</v>
      </c>
      <c r="P7" s="559"/>
    </row>
    <row r="8" spans="1:16" x14ac:dyDescent="0.2">
      <c r="A8" s="268" t="s">
        <v>115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116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117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118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119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120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121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122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123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124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125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82</v>
      </c>
      <c r="B30" s="254"/>
      <c r="N30" s="298" t="s">
        <v>83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126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S14" sqref="S14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74</v>
      </c>
      <c r="B1" s="254"/>
      <c r="D1" s="254"/>
      <c r="G1" s="254"/>
      <c r="I1" s="254"/>
      <c r="L1" s="530"/>
      <c r="M1" s="530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61" t="s">
        <v>191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109</v>
      </c>
      <c r="B5" s="563" t="s">
        <v>110</v>
      </c>
      <c r="C5" s="564"/>
      <c r="D5" s="564"/>
      <c r="E5" s="564"/>
      <c r="F5" s="564"/>
      <c r="G5" s="564"/>
      <c r="H5" s="564"/>
      <c r="I5" s="564"/>
      <c r="J5" s="564"/>
      <c r="K5" s="565"/>
      <c r="L5" s="538" t="s">
        <v>111</v>
      </c>
      <c r="M5" s="539"/>
      <c r="N5" s="540"/>
      <c r="O5" s="540"/>
      <c r="P5" s="541"/>
    </row>
    <row r="6" spans="1:16" s="257" customFormat="1" ht="78" customHeight="1" x14ac:dyDescent="0.2">
      <c r="A6" s="534"/>
      <c r="B6" s="566" t="s">
        <v>192</v>
      </c>
      <c r="C6" s="567"/>
      <c r="D6" s="568" t="s">
        <v>193</v>
      </c>
      <c r="E6" s="569"/>
      <c r="F6" s="570" t="s">
        <v>112</v>
      </c>
      <c r="G6" s="572" t="s">
        <v>194</v>
      </c>
      <c r="H6" s="573"/>
      <c r="I6" s="574" t="s">
        <v>195</v>
      </c>
      <c r="J6" s="575"/>
      <c r="K6" s="576" t="s">
        <v>113</v>
      </c>
      <c r="L6" s="554" t="s">
        <v>196</v>
      </c>
      <c r="M6" s="555"/>
      <c r="N6" s="556" t="s">
        <v>197</v>
      </c>
      <c r="O6" s="557"/>
      <c r="P6" s="558" t="s">
        <v>114</v>
      </c>
    </row>
    <row r="7" spans="1:16" ht="26.25" thickBot="1" x14ac:dyDescent="0.25">
      <c r="A7" s="534"/>
      <c r="B7" s="300" t="s">
        <v>107</v>
      </c>
      <c r="C7" s="301" t="s">
        <v>108</v>
      </c>
      <c r="D7" s="302" t="s">
        <v>107</v>
      </c>
      <c r="E7" s="303" t="s">
        <v>29</v>
      </c>
      <c r="F7" s="571"/>
      <c r="G7" s="304" t="s">
        <v>107</v>
      </c>
      <c r="H7" s="305" t="s">
        <v>108</v>
      </c>
      <c r="I7" s="306" t="s">
        <v>107</v>
      </c>
      <c r="J7" s="307" t="s">
        <v>29</v>
      </c>
      <c r="K7" s="577"/>
      <c r="L7" s="264" t="s">
        <v>107</v>
      </c>
      <c r="M7" s="265" t="s">
        <v>108</v>
      </c>
      <c r="N7" s="266" t="s">
        <v>107</v>
      </c>
      <c r="O7" s="267" t="s">
        <v>29</v>
      </c>
      <c r="P7" s="559"/>
    </row>
    <row r="8" spans="1:16" x14ac:dyDescent="0.2">
      <c r="A8" s="268" t="s">
        <v>115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92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129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88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104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103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106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105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99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90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100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102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82</v>
      </c>
      <c r="B30" s="254"/>
      <c r="N30" s="298" t="s">
        <v>83</v>
      </c>
    </row>
    <row r="31" spans="1:16" x14ac:dyDescent="0.2">
      <c r="A31" s="297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126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74</v>
      </c>
      <c r="B1" s="254"/>
      <c r="G1" s="254"/>
      <c r="J1" s="350" t="s">
        <v>157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61" t="s">
        <v>203</v>
      </c>
      <c r="B3" s="561"/>
      <c r="C3" s="561"/>
      <c r="D3" s="561"/>
      <c r="E3" s="561"/>
      <c r="F3" s="561"/>
      <c r="G3" s="561"/>
      <c r="H3" s="561"/>
      <c r="I3" s="579"/>
      <c r="J3" s="579"/>
      <c r="K3" s="579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6" t="s">
        <v>137</v>
      </c>
      <c r="B5" s="581" t="s">
        <v>192</v>
      </c>
      <c r="C5" s="582"/>
      <c r="D5" s="583" t="s">
        <v>198</v>
      </c>
      <c r="E5" s="583"/>
      <c r="F5" s="576" t="s">
        <v>112</v>
      </c>
      <c r="G5" s="584" t="s">
        <v>199</v>
      </c>
      <c r="H5" s="584"/>
      <c r="I5" s="585" t="s">
        <v>200</v>
      </c>
      <c r="J5" s="584"/>
      <c r="K5" s="552" t="s">
        <v>113</v>
      </c>
    </row>
    <row r="6" spans="1:11" ht="32.25" customHeight="1" thickBot="1" x14ac:dyDescent="0.25">
      <c r="A6" s="580"/>
      <c r="B6" s="244" t="s">
        <v>107</v>
      </c>
      <c r="C6" s="245" t="s">
        <v>108</v>
      </c>
      <c r="D6" s="244" t="s">
        <v>107</v>
      </c>
      <c r="E6" s="245" t="s">
        <v>29</v>
      </c>
      <c r="F6" s="580"/>
      <c r="G6" s="308" t="s">
        <v>107</v>
      </c>
      <c r="H6" s="309" t="s">
        <v>108</v>
      </c>
      <c r="I6" s="308" t="s">
        <v>107</v>
      </c>
      <c r="J6" s="309" t="s">
        <v>29</v>
      </c>
      <c r="K6" s="586"/>
    </row>
    <row r="7" spans="1:11" x14ac:dyDescent="0.2">
      <c r="A7" s="310" t="s">
        <v>138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139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93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140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141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142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143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95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130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144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131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134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145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103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7"/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8" t="s">
        <v>82</v>
      </c>
      <c r="B23" s="588"/>
      <c r="C23" s="254"/>
      <c r="I23" s="589" t="s">
        <v>83</v>
      </c>
      <c r="J23" s="589"/>
      <c r="K23" s="589"/>
    </row>
    <row r="24" spans="1:11" x14ac:dyDescent="0.2">
      <c r="A24" s="588"/>
      <c r="B24" s="588"/>
      <c r="C24" s="254"/>
      <c r="D24" s="254"/>
      <c r="E24" s="254"/>
      <c r="F24" s="254"/>
    </row>
    <row r="25" spans="1:11" x14ac:dyDescent="0.2">
      <c r="A25" s="588"/>
      <c r="B25" s="588"/>
      <c r="C25" s="254"/>
      <c r="D25" s="254"/>
      <c r="E25" s="254"/>
      <c r="F25" s="254"/>
    </row>
    <row r="26" spans="1:11" x14ac:dyDescent="0.2">
      <c r="C26" s="297"/>
      <c r="D26" s="297" t="s">
        <v>126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8"/>
      <c r="B31" s="578"/>
      <c r="C31" s="578"/>
      <c r="D31" s="578"/>
      <c r="E31" s="578"/>
      <c r="F31" s="578"/>
      <c r="G31" s="578"/>
      <c r="H31" s="57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74</v>
      </c>
      <c r="B1" s="254"/>
      <c r="D1" s="254"/>
      <c r="E1" s="350" t="s">
        <v>158</v>
      </c>
      <c r="F1" s="255"/>
    </row>
    <row r="2" spans="1:6" x14ac:dyDescent="0.2">
      <c r="B2" s="254"/>
      <c r="D2" s="254"/>
    </row>
    <row r="3" spans="1:6" ht="33" customHeight="1" x14ac:dyDescent="0.3">
      <c r="A3" s="561" t="s">
        <v>204</v>
      </c>
      <c r="B3" s="561"/>
      <c r="C3" s="561"/>
      <c r="D3" s="561"/>
      <c r="E3" s="561"/>
      <c r="F3" s="561"/>
    </row>
    <row r="4" spans="1:6" ht="13.5" thickBot="1" x14ac:dyDescent="0.25">
      <c r="A4" s="590"/>
      <c r="B4" s="590"/>
      <c r="C4" s="590"/>
    </row>
    <row r="5" spans="1:6" ht="66" customHeight="1" x14ac:dyDescent="0.2">
      <c r="A5" s="591" t="s">
        <v>146</v>
      </c>
      <c r="B5" s="593" t="s">
        <v>201</v>
      </c>
      <c r="C5" s="594"/>
      <c r="D5" s="595" t="s">
        <v>202</v>
      </c>
      <c r="E5" s="596"/>
      <c r="F5" s="575" t="s">
        <v>87</v>
      </c>
    </row>
    <row r="6" spans="1:6" ht="13.5" thickBot="1" x14ac:dyDescent="0.25">
      <c r="A6" s="592"/>
      <c r="B6" s="338" t="s">
        <v>107</v>
      </c>
      <c r="C6" s="339" t="s">
        <v>108</v>
      </c>
      <c r="D6" s="338" t="s">
        <v>107</v>
      </c>
      <c r="E6" s="340" t="s">
        <v>29</v>
      </c>
      <c r="F6" s="597"/>
    </row>
    <row r="7" spans="1:6" x14ac:dyDescent="0.2">
      <c r="A7" s="341" t="s">
        <v>147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92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96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89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97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95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93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91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103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104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101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99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106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88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94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98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102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90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60"/>
      <c r="B25" s="560"/>
      <c r="C25" s="560"/>
      <c r="D25" s="560"/>
      <c r="E25" s="560"/>
      <c r="F25" s="560"/>
    </row>
    <row r="26" spans="1:6" x14ac:dyDescent="0.2">
      <c r="A26" s="588" t="s">
        <v>82</v>
      </c>
      <c r="B26" s="588"/>
      <c r="C26" s="254"/>
      <c r="E26" s="298" t="s">
        <v>83</v>
      </c>
    </row>
    <row r="27" spans="1:6" x14ac:dyDescent="0.2">
      <c r="A27" s="588"/>
      <c r="B27" s="588"/>
      <c r="C27" s="254"/>
      <c r="D27" s="254"/>
      <c r="E27" s="254"/>
      <c r="F27" s="254"/>
    </row>
    <row r="28" spans="1:6" x14ac:dyDescent="0.2">
      <c r="A28" s="588"/>
      <c r="B28" s="588"/>
      <c r="C28" s="254"/>
      <c r="D28" s="254"/>
      <c r="E28" s="254"/>
      <c r="F28" s="254"/>
    </row>
    <row r="29" spans="1:6" x14ac:dyDescent="0.2">
      <c r="B29" s="297" t="s">
        <v>84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2023-09-29T07:33:08Z</dcterms:modified>
</cp:coreProperties>
</file>