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6170" windowHeight="5535" activeTab="2"/>
  </bookViews>
  <sheets>
    <sheet name="anexa 1" sheetId="1" r:id="rId1"/>
    <sheet name="anexa 2" sheetId="2" r:id="rId2"/>
    <sheet name="anexa 3" sheetId="4" r:id="rId3"/>
    <sheet name="ccd" sheetId="3" r:id="rId4"/>
  </sheets>
  <calcPr calcId="152511"/>
</workbook>
</file>

<file path=xl/calcChain.xml><?xml version="1.0" encoding="utf-8"?>
<calcChain xmlns="http://schemas.openxmlformats.org/spreadsheetml/2006/main">
  <c r="E13" i="2" l="1"/>
  <c r="E14" i="2"/>
  <c r="E16" i="2"/>
  <c r="E17" i="2"/>
  <c r="E19" i="2"/>
  <c r="E20" i="2"/>
  <c r="E22" i="2"/>
  <c r="E23" i="2"/>
  <c r="D13" i="2"/>
  <c r="D14" i="2"/>
  <c r="D16" i="2"/>
  <c r="D17" i="2"/>
  <c r="D19" i="2"/>
  <c r="D20" i="2"/>
  <c r="D22" i="2"/>
  <c r="D23" i="2"/>
  <c r="E11" i="2"/>
  <c r="E10" i="2"/>
  <c r="D11" i="2"/>
  <c r="D10" i="2"/>
  <c r="M12" i="1"/>
  <c r="O17" i="1"/>
  <c r="O16" i="1"/>
  <c r="L17" i="1"/>
  <c r="L16" i="1"/>
  <c r="L14" i="1"/>
  <c r="L13" i="1"/>
  <c r="O13" i="1"/>
  <c r="O11" i="1"/>
  <c r="Q12" i="1" l="1"/>
  <c r="P12" i="1"/>
  <c r="N12" i="1"/>
  <c r="K12" i="1"/>
  <c r="J12" i="1"/>
  <c r="L11" i="1"/>
  <c r="I11" i="1"/>
  <c r="H11" i="1"/>
  <c r="G11" i="1"/>
  <c r="D11" i="1" s="1"/>
  <c r="E11" i="1"/>
  <c r="O10" i="1"/>
  <c r="O12" i="1" s="1"/>
  <c r="L10" i="1"/>
  <c r="I10" i="1"/>
  <c r="H10" i="1"/>
  <c r="H12" i="1" s="1"/>
  <c r="G10" i="1"/>
  <c r="Q15" i="1"/>
  <c r="P15" i="1"/>
  <c r="N15" i="1"/>
  <c r="M15" i="1"/>
  <c r="K15" i="1"/>
  <c r="J15" i="1"/>
  <c r="O14" i="1"/>
  <c r="I14" i="1"/>
  <c r="H14" i="1"/>
  <c r="E14" i="1" s="1"/>
  <c r="G14" i="1"/>
  <c r="D14" i="1" s="1"/>
  <c r="O15" i="1"/>
  <c r="L15" i="1"/>
  <c r="I13" i="1"/>
  <c r="H13" i="1"/>
  <c r="E13" i="1" s="1"/>
  <c r="G13" i="1"/>
  <c r="D13" i="1" s="1"/>
  <c r="T12" i="2"/>
  <c r="S12" i="2"/>
  <c r="Q12" i="2"/>
  <c r="P12" i="2"/>
  <c r="N12" i="2"/>
  <c r="M12" i="2"/>
  <c r="K12" i="2"/>
  <c r="J12" i="2"/>
  <c r="H12" i="2"/>
  <c r="G12" i="2"/>
  <c r="R11" i="2"/>
  <c r="O11" i="2"/>
  <c r="L11" i="2"/>
  <c r="I11" i="2"/>
  <c r="F11" i="2"/>
  <c r="R10" i="2"/>
  <c r="R12" i="2" s="1"/>
  <c r="O10" i="2"/>
  <c r="L10" i="2"/>
  <c r="I10" i="2"/>
  <c r="F10" i="2"/>
  <c r="C10" i="2" s="1"/>
  <c r="T15" i="2"/>
  <c r="S15" i="2"/>
  <c r="Q15" i="2"/>
  <c r="P15" i="2"/>
  <c r="N15" i="2"/>
  <c r="M15" i="2"/>
  <c r="K15" i="2"/>
  <c r="J15" i="2"/>
  <c r="H15" i="2"/>
  <c r="G15" i="2"/>
  <c r="R14" i="2"/>
  <c r="L14" i="2"/>
  <c r="I14" i="2"/>
  <c r="F14" i="2"/>
  <c r="R13" i="2"/>
  <c r="R15" i="2" s="1"/>
  <c r="O13" i="2"/>
  <c r="L13" i="2"/>
  <c r="I13" i="2"/>
  <c r="F13" i="2"/>
  <c r="C14" i="2" l="1"/>
  <c r="D15" i="2"/>
  <c r="D12" i="2"/>
  <c r="L12" i="1"/>
  <c r="E15" i="2"/>
  <c r="E12" i="2"/>
  <c r="F10" i="1"/>
  <c r="C13" i="2"/>
  <c r="C11" i="2"/>
  <c r="L15" i="2"/>
  <c r="O15" i="2"/>
  <c r="F15" i="2"/>
  <c r="O12" i="2"/>
  <c r="L12" i="2"/>
  <c r="F12" i="2"/>
  <c r="I15" i="1"/>
  <c r="E15" i="1"/>
  <c r="F14" i="1"/>
  <c r="C14" i="1" s="1"/>
  <c r="F13" i="1"/>
  <c r="C13" i="1" s="1"/>
  <c r="G12" i="1"/>
  <c r="I12" i="1"/>
  <c r="F11" i="1"/>
  <c r="C11" i="1" s="1"/>
  <c r="C10" i="1"/>
  <c r="D10" i="1"/>
  <c r="D12" i="1" s="1"/>
  <c r="E10" i="1"/>
  <c r="E12" i="1" s="1"/>
  <c r="D15" i="1"/>
  <c r="G15" i="1"/>
  <c r="H15" i="1"/>
  <c r="I12" i="2"/>
  <c r="I15" i="2"/>
  <c r="T24" i="2"/>
  <c r="S24" i="2"/>
  <c r="Q24" i="2"/>
  <c r="P24" i="2"/>
  <c r="N24" i="2"/>
  <c r="M24" i="2"/>
  <c r="K24" i="2"/>
  <c r="J24" i="2"/>
  <c r="H24" i="2"/>
  <c r="G24" i="2"/>
  <c r="R23" i="2"/>
  <c r="L23" i="2"/>
  <c r="I23" i="2"/>
  <c r="F23" i="2"/>
  <c r="R22" i="2"/>
  <c r="L22" i="2"/>
  <c r="I22" i="2"/>
  <c r="I24" i="2" s="1"/>
  <c r="F22" i="2"/>
  <c r="T21" i="2"/>
  <c r="S21" i="2"/>
  <c r="Q21" i="2"/>
  <c r="P21" i="2"/>
  <c r="N21" i="2"/>
  <c r="M21" i="2"/>
  <c r="K21" i="2"/>
  <c r="J21" i="2"/>
  <c r="H21" i="2"/>
  <c r="E21" i="2" s="1"/>
  <c r="G21" i="2"/>
  <c r="D21" i="2" s="1"/>
  <c r="R20" i="2"/>
  <c r="O20" i="2"/>
  <c r="L20" i="2"/>
  <c r="I20" i="2"/>
  <c r="F20" i="2"/>
  <c r="R19" i="2"/>
  <c r="O19" i="2"/>
  <c r="L19" i="2"/>
  <c r="I19" i="2"/>
  <c r="F19" i="2"/>
  <c r="T18" i="2"/>
  <c r="S18" i="2"/>
  <c r="Q18" i="2"/>
  <c r="P18" i="2"/>
  <c r="N18" i="2"/>
  <c r="M18" i="2"/>
  <c r="K18" i="2"/>
  <c r="J18" i="2"/>
  <c r="H18" i="2"/>
  <c r="E18" i="2" s="1"/>
  <c r="G18" i="2"/>
  <c r="D18" i="2" s="1"/>
  <c r="F17" i="2"/>
  <c r="I17" i="2"/>
  <c r="L17" i="2"/>
  <c r="O17" i="2"/>
  <c r="R17" i="2"/>
  <c r="R16" i="2"/>
  <c r="O16" i="2"/>
  <c r="L16" i="2"/>
  <c r="I16" i="2"/>
  <c r="F16" i="2"/>
  <c r="Q24" i="1"/>
  <c r="P24" i="1"/>
  <c r="N24" i="1"/>
  <c r="M24" i="1"/>
  <c r="K24" i="1"/>
  <c r="J24" i="1"/>
  <c r="O23" i="1"/>
  <c r="L23" i="1"/>
  <c r="I23" i="1"/>
  <c r="H23" i="1"/>
  <c r="G23" i="1"/>
  <c r="D23" i="1" s="1"/>
  <c r="O22" i="1"/>
  <c r="L22" i="1"/>
  <c r="I22" i="1"/>
  <c r="H22" i="1"/>
  <c r="G22" i="1"/>
  <c r="D22" i="1" s="1"/>
  <c r="Q21" i="1"/>
  <c r="P21" i="1"/>
  <c r="N21" i="1"/>
  <c r="M21" i="1"/>
  <c r="K21" i="1"/>
  <c r="J21" i="1"/>
  <c r="O20" i="1"/>
  <c r="L20" i="1"/>
  <c r="I20" i="1"/>
  <c r="H20" i="1"/>
  <c r="G20" i="1"/>
  <c r="D20" i="1" s="1"/>
  <c r="O19" i="1"/>
  <c r="L19" i="1"/>
  <c r="I19" i="1"/>
  <c r="H19" i="1"/>
  <c r="E19" i="1" s="1"/>
  <c r="G19" i="1"/>
  <c r="J18" i="1"/>
  <c r="K18" i="1"/>
  <c r="M18" i="1"/>
  <c r="N18" i="1"/>
  <c r="P18" i="1"/>
  <c r="Q18" i="1"/>
  <c r="G17" i="1"/>
  <c r="D17" i="1" s="1"/>
  <c r="H17" i="1"/>
  <c r="E17" i="1" s="1"/>
  <c r="I17" i="1"/>
  <c r="H16" i="1"/>
  <c r="E16" i="1" s="1"/>
  <c r="G16" i="1"/>
  <c r="G18" i="1" s="1"/>
  <c r="I16" i="1"/>
  <c r="C16" i="2" l="1"/>
  <c r="C19" i="2"/>
  <c r="C22" i="2"/>
  <c r="C23" i="2"/>
  <c r="D24" i="2"/>
  <c r="C15" i="2"/>
  <c r="C17" i="2"/>
  <c r="C20" i="2"/>
  <c r="E24" i="2"/>
  <c r="C12" i="2"/>
  <c r="O21" i="2"/>
  <c r="I21" i="2"/>
  <c r="R18" i="2"/>
  <c r="F18" i="2"/>
  <c r="C18" i="2" s="1"/>
  <c r="O18" i="2"/>
  <c r="I24" i="1"/>
  <c r="F22" i="1"/>
  <c r="G24" i="1"/>
  <c r="D24" i="1"/>
  <c r="O24" i="1"/>
  <c r="L21" i="1"/>
  <c r="F19" i="1"/>
  <c r="C19" i="1" s="1"/>
  <c r="C15" i="1"/>
  <c r="F15" i="1"/>
  <c r="C12" i="1"/>
  <c r="F12" i="1"/>
  <c r="L18" i="2"/>
  <c r="I18" i="2"/>
  <c r="O21" i="1"/>
  <c r="E22" i="1"/>
  <c r="L24" i="1"/>
  <c r="H24" i="1"/>
  <c r="I21" i="1"/>
  <c r="G21" i="1"/>
  <c r="I18" i="1"/>
  <c r="D19" i="1"/>
  <c r="D21" i="1" s="1"/>
  <c r="C22" i="1"/>
  <c r="H21" i="1"/>
  <c r="F21" i="2"/>
  <c r="F24" i="2"/>
  <c r="L21" i="2"/>
  <c r="R21" i="2"/>
  <c r="R24" i="2"/>
  <c r="O24" i="2"/>
  <c r="L24" i="2"/>
  <c r="O18" i="1"/>
  <c r="L18" i="1"/>
  <c r="E18" i="1"/>
  <c r="E23" i="1"/>
  <c r="F23" i="1"/>
  <c r="C23" i="1" s="1"/>
  <c r="E20" i="1"/>
  <c r="E21" i="1" s="1"/>
  <c r="F20" i="1"/>
  <c r="C20" i="1" s="1"/>
  <c r="H18" i="1"/>
  <c r="F17" i="1"/>
  <c r="C17" i="1" s="1"/>
  <c r="F16" i="1"/>
  <c r="D16" i="1"/>
  <c r="D18" i="1" s="1"/>
  <c r="C24" i="2" l="1"/>
  <c r="C21" i="2"/>
  <c r="C21" i="1"/>
  <c r="C24" i="1"/>
  <c r="F24" i="1"/>
  <c r="E24" i="1"/>
  <c r="F21" i="1"/>
  <c r="C16" i="1"/>
  <c r="C18" i="1" s="1"/>
  <c r="F18" i="1"/>
</calcChain>
</file>

<file path=xl/sharedStrings.xml><?xml version="1.0" encoding="utf-8"?>
<sst xmlns="http://schemas.openxmlformats.org/spreadsheetml/2006/main" count="350" uniqueCount="170">
  <si>
    <t>SPECIALITATEA CATEDREI (POSTULUI)</t>
  </si>
  <si>
    <t>din care:</t>
  </si>
  <si>
    <t>Total Calificaţi</t>
  </si>
  <si>
    <t>Total necalificaţi</t>
  </si>
  <si>
    <t>Urban</t>
  </si>
  <si>
    <t>Rural</t>
  </si>
  <si>
    <t>Total</t>
  </si>
  <si>
    <t>Profesori discipline tehnologice</t>
  </si>
  <si>
    <t>Maistri instructori</t>
  </si>
  <si>
    <t xml:space="preserve">TOTAL CADRE DIDACTICE </t>
  </si>
  <si>
    <t>2012-2013</t>
  </si>
  <si>
    <t>2013-2014</t>
  </si>
  <si>
    <t>2014-2015</t>
  </si>
  <si>
    <t>Din care pe grade didactice:</t>
  </si>
  <si>
    <t>debutanţi</t>
  </si>
  <si>
    <t>grad didactic definitiv</t>
  </si>
  <si>
    <t>grad didactic II</t>
  </si>
  <si>
    <t>grad didactic I</t>
  </si>
  <si>
    <t>doctorat</t>
  </si>
  <si>
    <t>Anul şcolar</t>
  </si>
  <si>
    <t>ANEXA 1</t>
  </si>
  <si>
    <t>ANEXA 2</t>
  </si>
  <si>
    <t>Titulari</t>
  </si>
  <si>
    <t>Suplinitori calificaţi</t>
  </si>
  <si>
    <t>Suplinitori necalificaţi</t>
  </si>
  <si>
    <t>CADRE DIDACTICE CALIFICATE, din care:</t>
  </si>
  <si>
    <t>Inspector Şcolar General,</t>
  </si>
  <si>
    <t>Consilier Reţea Şcolară,</t>
  </si>
  <si>
    <t>Inspector de specialitate IPT,</t>
  </si>
  <si>
    <t>2010-2011</t>
  </si>
  <si>
    <t>2011-2012</t>
  </si>
  <si>
    <t>Anul şcolar  2010-2011</t>
  </si>
  <si>
    <t>Anul şcolar 2011-2012</t>
  </si>
  <si>
    <t>Anul şcolar 2012-2013</t>
  </si>
  <si>
    <t>Anul şcolar 2013-2014</t>
  </si>
  <si>
    <t>Anul şcolar 2014-2015</t>
  </si>
  <si>
    <r>
      <t>Denumirea programului</t>
    </r>
    <r>
      <rPr>
        <b/>
        <vertAlign val="superscript"/>
        <sz val="10"/>
        <color theme="1"/>
        <rFont val="Arial Narrow"/>
        <family val="2"/>
      </rPr>
      <t>1</t>
    </r>
  </si>
  <si>
    <r>
      <t>Grupul ţintă</t>
    </r>
    <r>
      <rPr>
        <b/>
        <vertAlign val="superscript"/>
        <sz val="10"/>
        <color theme="1"/>
        <rFont val="Arial Narrow"/>
        <family val="2"/>
      </rPr>
      <t>2</t>
    </r>
  </si>
  <si>
    <t>Programe de formare organizate şi derulate de către CCD la care au participat cadre didactice din IPT 
(învăţământul liceal tehnologic, învăţământul profesional şi învăţământul postliceal)</t>
  </si>
  <si>
    <t>ANEXA 3</t>
  </si>
  <si>
    <t>Situaţia profesorilor de discipline tehnologice şi a maiştrilor instructori după forma de încadrare</t>
  </si>
  <si>
    <t>Situaţia profesorilor de discipline tehnologice şi a maiştrilor instructori pe grade didactice</t>
  </si>
  <si>
    <r>
      <t xml:space="preserve">Notă: 
Se completează numai celulele marcate
</t>
    </r>
    <r>
      <rPr>
        <b/>
        <u/>
        <sz val="10"/>
        <color rgb="FFFF0000"/>
        <rFont val="Arial Narrow"/>
        <family val="2"/>
      </rPr>
      <t xml:space="preserve">Se completează numărul de cadre didactice </t>
    </r>
    <r>
      <rPr>
        <b/>
        <sz val="10"/>
        <color rgb="FFFF0000"/>
        <rFont val="Arial Narrow"/>
        <family val="2"/>
      </rPr>
      <t>şi nu numărul de norme</t>
    </r>
  </si>
  <si>
    <r>
      <t xml:space="preserve">Număr de cadre didactice </t>
    </r>
    <r>
      <rPr>
        <b/>
        <sz val="10"/>
        <color rgb="FFFF0000"/>
        <rFont val="Arial Narrow"/>
        <family val="2"/>
      </rPr>
      <t>DIN IPT</t>
    </r>
    <r>
      <rPr>
        <b/>
        <sz val="10"/>
        <color theme="1"/>
        <rFont val="Arial Narrow"/>
        <family val="2"/>
      </rPr>
      <t xml:space="preserve"> participante</t>
    </r>
    <r>
      <rPr>
        <b/>
        <vertAlign val="superscript"/>
        <sz val="10"/>
        <color theme="1"/>
        <rFont val="Arial Narrow"/>
        <family val="2"/>
      </rPr>
      <t>3</t>
    </r>
  </si>
  <si>
    <t>Anexa 4</t>
  </si>
  <si>
    <t>prof. dr. Maria ȘTEFĂNIE</t>
  </si>
  <si>
    <t>Ec. Gabriela BĂLĂCEANU</t>
  </si>
  <si>
    <t>prof. Dana Luiza CIOARĂ</t>
  </si>
  <si>
    <r>
      <t xml:space="preserve">Notă: 
Se completează numai celulele marcate
</t>
    </r>
    <r>
      <rPr>
        <b/>
        <u/>
        <sz val="10"/>
        <color theme="1"/>
        <rFont val="Arial Narrow"/>
        <family val="2"/>
      </rPr>
      <t xml:space="preserve">Se completează numărul de cadre didactice </t>
    </r>
    <r>
      <rPr>
        <b/>
        <sz val="10"/>
        <color theme="1"/>
        <rFont val="Arial Narrow"/>
        <family val="2"/>
      </rPr>
      <t>şi nu numărul de norme</t>
    </r>
  </si>
  <si>
    <t>Inspectoratul Şcolar  Județean Hunedoara</t>
  </si>
  <si>
    <t>Curs de formare AEL</t>
  </si>
  <si>
    <t>Cadre didactice din învățământul preuniversitar</t>
  </si>
  <si>
    <t>Abilitare curriclară – discipline tehnice</t>
  </si>
  <si>
    <t>Cadre didactice din învățământul preuniversitar – înv. tehnic</t>
  </si>
  <si>
    <t>Descentralizarea sistemului managerial: monitorizarea curriculumului descentralizat în procesul asigurării calităţii</t>
  </si>
  <si>
    <t>Metode de cunoaştere ale elevilor</t>
  </si>
  <si>
    <t>Iniţiere în e-learning</t>
  </si>
  <si>
    <t>Abilitarea curriculară a cadrelor didactice</t>
  </si>
  <si>
    <t>Abilitarea curriculară – Limba engleză</t>
  </si>
  <si>
    <t>A doua şansă</t>
  </si>
  <si>
    <t>Dezvoltarea gândirii critice şi a creativităţii elevilor</t>
  </si>
  <si>
    <t>Managementul proiectelor de cooperare internaţională</t>
  </si>
  <si>
    <t>Metode de învăţare activă prin cooperare</t>
  </si>
  <si>
    <t>Managementul organizaţiei şcolare</t>
  </si>
  <si>
    <t>Tehnici de operare computerizată</t>
  </si>
  <si>
    <t>Instrumente digitale de ameliorare a calității evaluării în învățământul preuniversitar-POSDRU/1/1.1/S/3-3074</t>
  </si>
  <si>
    <t>Tineri împotriva violenței</t>
  </si>
  <si>
    <t>Particularităţi ale educaţiei religioase azi</t>
  </si>
  <si>
    <t>Educaţie economică timpurie</t>
  </si>
  <si>
    <t>Tehnici de interpretare a textului literar şi non-literar</t>
  </si>
  <si>
    <t>Proiectarea unor strategii de lectură a textului de specialitate în cadrul lecţiei</t>
  </si>
  <si>
    <t>Identitatea europeană – abordare prin educaţia non-formală</t>
  </si>
  <si>
    <t>Abilitare curriculară - minorităţi</t>
  </si>
  <si>
    <t>”Competențe cheie TIC în curriculumul școlar” – POSDRU /1/1.1/S/5/4615</t>
  </si>
  <si>
    <t>Metode şi instrumente de evaluare</t>
  </si>
  <si>
    <t>Proiecte europene şi internaţionale</t>
  </si>
  <si>
    <t>Caracterul – o prioritate în educaţie</t>
  </si>
  <si>
    <t>Completare documente Europass</t>
  </si>
  <si>
    <t>Evaluarea randamentului şcolar</t>
  </si>
  <si>
    <t>Abilitare curriculară – Limba franceză</t>
  </si>
  <si>
    <t>Abilitare curriculară –discipline tehnice</t>
  </si>
  <si>
    <t>Cadre didactice din învățământul preuniversitar-înv. Profesional şi tehnic</t>
  </si>
  <si>
    <t>Orientare şcolară – evaluator de competenţe profesionale</t>
  </si>
  <si>
    <t>A doua șansă</t>
  </si>
  <si>
    <t>Management educaţional şi dezvoltare comunitară</t>
  </si>
  <si>
    <t>Expert învăţământ</t>
  </si>
  <si>
    <t>Managementul activităților de formare</t>
  </si>
  <si>
    <t>Cadre didactice din învățământul preuniversitar-responsabili cu formare continuă</t>
  </si>
  <si>
    <t>Abilitare curriculară - Mentori</t>
  </si>
  <si>
    <t>Profesorul evaluator obiectiv în procesul de învăţare, metode şi instrumente de evaluare</t>
  </si>
  <si>
    <t>Managementul şi gestiunea clasei de elevi</t>
  </si>
  <si>
    <t>Abilitare curriculară – discipline tehnice</t>
  </si>
  <si>
    <t>Cadre didactice din învățământul preuniversitar-disc. Tehnice</t>
  </si>
  <si>
    <t>Implementarea sistemului de control intern</t>
  </si>
  <si>
    <t>Evaluarea stadiului implementării sistemului de control intern managerial în unitățile de învățământ preuniversitar</t>
  </si>
  <si>
    <t>Managementul proiectelor de cooperare internațională-pregătirea pentru scrierea de proiecte cu finanțare nerambursabilă</t>
  </si>
  <si>
    <t>Strategii de comunicare</t>
  </si>
  <si>
    <t>Management educațional și dezvoltare comunitară</t>
  </si>
  <si>
    <t>Inițiere în scrierea proiectelor educaționale</t>
  </si>
  <si>
    <t>Abilitare curriculară pentru disciplinele din aria curriculară ”Tehnologii”</t>
  </si>
  <si>
    <t>Cadre didactice din învățământul preuniversitar - IPT</t>
  </si>
  <si>
    <t>Abilitare curricularăMetodist</t>
  </si>
  <si>
    <t>Utilizarea platformelor E-learning în procesul de învățământ</t>
  </si>
  <si>
    <t xml:space="preserve">Abilitare curriculară – Mentori </t>
  </si>
  <si>
    <t xml:space="preserve">Abilitare curriculară – învățământ incluziv </t>
  </si>
  <si>
    <t>Activizare și interactivitate în lecția modernă</t>
  </si>
  <si>
    <t>Educarea afectivității și a inteligenței emoționale</t>
  </si>
  <si>
    <t>Dezvoltarea motivației elevilor pentru învățare</t>
  </si>
  <si>
    <t>Curs de pregătire pentru candidații la examenul de definitivat. Pedagogie și lemente de psihologia educației</t>
  </si>
  <si>
    <t>Curs – ”Metodist” – 10 CPT</t>
  </si>
  <si>
    <t>Autocunoașterea și comunicarea în mediul educațional</t>
  </si>
  <si>
    <t>Șahul în școală</t>
  </si>
  <si>
    <t>Cadre didactice din învățământul preuniversitar cu specializarea sport</t>
  </si>
  <si>
    <t>Probleme ale evaluării în gimnaziu și liceu la limba și literatura română</t>
  </si>
  <si>
    <t>Pedaogie și elemente de psihologia educației</t>
  </si>
  <si>
    <t>Curs Formator</t>
  </si>
  <si>
    <t>Educația on-line a copiilor</t>
  </si>
  <si>
    <t>Asigurarea calității în educație, strategii, mecanisme și proceduri de eficientizare a formării inițiale și continue</t>
  </si>
  <si>
    <t>Managementul conflictelor din mediul școlar</t>
  </si>
  <si>
    <t>Formarea competențelor profesorilor metodiști</t>
  </si>
  <si>
    <t>Evaluare în E-learning cu Moodle</t>
  </si>
  <si>
    <t>Leadership-ul excelenței în educație</t>
  </si>
  <si>
    <t>Dezvoltarea durabilă și educația</t>
  </si>
  <si>
    <t>Programe curriculare on-line</t>
  </si>
  <si>
    <t>Metode interactive, repere ale învățământului actual</t>
  </si>
  <si>
    <t>Educație în spiritul valorilor democratice</t>
  </si>
  <si>
    <t>Specialiști în management curricular</t>
  </si>
  <si>
    <t>Inspectoratul Şcolar al Judeţului Hunedoara</t>
  </si>
  <si>
    <r>
      <t>”</t>
    </r>
    <r>
      <rPr>
        <sz val="10"/>
        <color theme="1"/>
        <rFont val="Calibri"/>
        <family val="2"/>
      </rPr>
      <t>Coordonate ale unui nou cadru de referință al curriculumului național” – POSDRU /55/1.1/S/25088</t>
    </r>
  </si>
  <si>
    <t>Situaţia  CDL - urilor profesorilor de  la aria curriculară tehnologiii</t>
  </si>
  <si>
    <t>2015-2016</t>
  </si>
  <si>
    <t>Unitatea de învățământ</t>
  </si>
  <si>
    <t xml:space="preserve">Clasa </t>
  </si>
  <si>
    <t>Domeniul</t>
  </si>
  <si>
    <t>Calificarea profesională</t>
  </si>
  <si>
    <t>Nume prenume profesor</t>
  </si>
  <si>
    <t>Denumirea CDL-ului</t>
  </si>
  <si>
    <t>Inspectoratul Şcolar Județean Hunedoara</t>
  </si>
  <si>
    <t>Nr. crt.</t>
  </si>
  <si>
    <t>Mecanic auto</t>
  </si>
  <si>
    <t>Mecanică</t>
  </si>
  <si>
    <t>Liceul Tehnologic "Ovid Densuşianu" Călan</t>
  </si>
  <si>
    <t>IX             înv. prof. de 3 ani</t>
  </si>
  <si>
    <t>Rezolvarea de probleme şi organizarea locului de muncă</t>
  </si>
  <si>
    <t>Luca Benonie</t>
  </si>
  <si>
    <t>Construcţii, instalaţii şi lucrări publice</t>
  </si>
  <si>
    <t>Tehnician desenator pentru construcţii şi instalaţii</t>
  </si>
  <si>
    <t>Tranziţia de la şcoală la locul de muncă şi lucrul în echipă</t>
  </si>
  <si>
    <t>Sandu Adriana</t>
  </si>
  <si>
    <t>Petroescu Valentin</t>
  </si>
  <si>
    <t>Electromecanică</t>
  </si>
  <si>
    <t>Tehnician electromecanic</t>
  </si>
  <si>
    <t>Lăcătuş construcţii metalice şi utilaj tehnologic</t>
  </si>
  <si>
    <t>IX             înv. prof. special</t>
  </si>
  <si>
    <t>Micşoniu Dumitru</t>
  </si>
  <si>
    <t>Industrie textilă şi pielărie</t>
  </si>
  <si>
    <t>Vişoi Viorica</t>
  </si>
  <si>
    <t>Confecţioner produse textile</t>
  </si>
  <si>
    <t>X             înv. prof. special</t>
  </si>
  <si>
    <t>Zugrav, ipsosar, vopsitor, tapetar</t>
  </si>
  <si>
    <t>Tranziţia de la şcoală la locul de muncă şi pregătirea pentru integrarea la locul de muncă</t>
  </si>
  <si>
    <t xml:space="preserve">X       liceu special      </t>
  </si>
  <si>
    <t xml:space="preserve">XI       liceu special      </t>
  </si>
  <si>
    <t>Lucrul în echipă, pregătirea pentru integrarea la locul de muncă şi tranziţia  de la şcoală la locul de muncă</t>
  </si>
  <si>
    <t>X liceu zi</t>
  </si>
  <si>
    <t>Director,</t>
  </si>
  <si>
    <t>Prof. Ing. Teodorescu Ioan</t>
  </si>
  <si>
    <t>Secretar,</t>
  </si>
  <si>
    <t>Muntian Adriana</t>
  </si>
  <si>
    <t>NrNr. 1010 / 14.08.2015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</si>
</sst>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</font>
    <font>
      <b/>
      <i/>
      <sz val="10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 Narrow"/>
      <family val="2"/>
    </font>
    <font>
      <b/>
      <sz val="10"/>
      <name val="Arial Narrow"/>
      <family val="2"/>
    </font>
    <font>
      <sz val="10"/>
      <name val="Arial Narrow"/>
      <family val="2"/>
      <charset val="238"/>
    </font>
    <font>
      <b/>
      <sz val="10"/>
      <color indexed="10"/>
      <name val="Arial Narrow"/>
      <family val="2"/>
      <charset val="238"/>
    </font>
    <font>
      <b/>
      <sz val="10"/>
      <name val="Arial Narrow"/>
      <family val="2"/>
      <charset val="238"/>
    </font>
    <font>
      <sz val="10"/>
      <color theme="1"/>
      <name val="Calibri"/>
      <family val="2"/>
      <scheme val="minor"/>
    </font>
    <font>
      <sz val="10"/>
      <color indexed="12"/>
      <name val="Arial Narrow"/>
      <family val="2"/>
      <charset val="238"/>
    </font>
    <font>
      <b/>
      <sz val="10"/>
      <color theme="1"/>
      <name val="Arial Narrow"/>
      <family val="2"/>
    </font>
    <font>
      <b/>
      <sz val="10"/>
      <color theme="1"/>
      <name val="Calibri"/>
      <family val="2"/>
      <scheme val="minor"/>
    </font>
    <font>
      <b/>
      <sz val="10"/>
      <color indexed="12"/>
      <name val="Arial Narrow"/>
      <family val="2"/>
      <charset val="238"/>
    </font>
    <font>
      <b/>
      <sz val="10"/>
      <color rgb="FFFF0000"/>
      <name val="Arial Narrow"/>
      <family val="2"/>
    </font>
    <font>
      <b/>
      <sz val="11"/>
      <color theme="1"/>
      <name val="Arial Narrow"/>
      <family val="2"/>
    </font>
    <font>
      <b/>
      <vertAlign val="superscript"/>
      <sz val="10"/>
      <color theme="1"/>
      <name val="Arial Narrow"/>
      <family val="2"/>
    </font>
    <font>
      <b/>
      <u/>
      <sz val="10"/>
      <color rgb="FFFF0000"/>
      <name val="Arial Narrow"/>
      <family val="2"/>
    </font>
    <font>
      <b/>
      <sz val="10"/>
      <color rgb="FF000000"/>
      <name val="Arial Narrow"/>
      <family val="2"/>
    </font>
    <font>
      <b/>
      <i/>
      <sz val="10"/>
      <color theme="1"/>
      <name val="Arial"/>
      <family val="2"/>
    </font>
    <font>
      <b/>
      <i/>
      <sz val="10"/>
      <name val="Arial"/>
      <family val="2"/>
    </font>
    <font>
      <b/>
      <u/>
      <sz val="10"/>
      <color theme="1"/>
      <name val="Arial Narrow"/>
      <family val="2"/>
    </font>
    <font>
      <sz val="10"/>
      <name val="Arial"/>
      <family val="2"/>
    </font>
    <font>
      <sz val="10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sz val="10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3">
    <xf numFmtId="0" fontId="0" fillId="0" borderId="0" xfId="0"/>
    <xf numFmtId="0" fontId="0" fillId="0" borderId="0" xfId="0" applyFill="1"/>
    <xf numFmtId="0" fontId="0" fillId="0" borderId="0" xfId="0" applyFill="1" applyAlignment="1"/>
    <xf numFmtId="0" fontId="5" fillId="0" borderId="0" xfId="0" applyFont="1" applyFill="1" applyAlignment="1">
      <alignment horizontal="left"/>
    </xf>
    <xf numFmtId="0" fontId="4" fillId="0" borderId="0" xfId="0" applyFont="1" applyFill="1" applyAlignment="1">
      <alignment horizontal="center"/>
    </xf>
    <xf numFmtId="0" fontId="6" fillId="0" borderId="6" xfId="0" applyFont="1" applyFill="1" applyBorder="1" applyAlignment="1">
      <alignment horizontal="right" vertical="center" wrapText="1"/>
    </xf>
    <xf numFmtId="0" fontId="6" fillId="0" borderId="4" xfId="0" applyFont="1" applyFill="1" applyBorder="1" applyAlignment="1">
      <alignment horizontal="right" vertical="center" wrapText="1"/>
    </xf>
    <xf numFmtId="0" fontId="6" fillId="0" borderId="7" xfId="0" applyFont="1" applyFill="1" applyBorder="1" applyAlignment="1">
      <alignment horizontal="right" vertical="center" wrapText="1"/>
    </xf>
    <xf numFmtId="0" fontId="6" fillId="0" borderId="3" xfId="0" applyFont="1" applyFill="1" applyBorder="1" applyAlignment="1">
      <alignment horizontal="right" vertical="center" wrapText="1"/>
    </xf>
    <xf numFmtId="0" fontId="6" fillId="0" borderId="24" xfId="0" applyFont="1" applyFill="1" applyBorder="1" applyAlignment="1">
      <alignment horizontal="right" vertical="center" wrapText="1"/>
    </xf>
    <xf numFmtId="0" fontId="6" fillId="0" borderId="13" xfId="0" applyFont="1" applyFill="1" applyBorder="1" applyAlignment="1">
      <alignment horizontal="right" vertical="center" wrapText="1"/>
    </xf>
    <xf numFmtId="0" fontId="6" fillId="0" borderId="11" xfId="0" applyFont="1" applyFill="1" applyBorder="1" applyAlignment="1">
      <alignment horizontal="right" vertical="center" wrapText="1"/>
    </xf>
    <xf numFmtId="0" fontId="6" fillId="0" borderId="14" xfId="0" applyFont="1" applyFill="1" applyBorder="1" applyAlignment="1">
      <alignment horizontal="right" vertical="center" wrapText="1"/>
    </xf>
    <xf numFmtId="0" fontId="6" fillId="0" borderId="10" xfId="0" applyFont="1" applyFill="1" applyBorder="1" applyAlignment="1">
      <alignment horizontal="right" vertical="center" wrapText="1"/>
    </xf>
    <xf numFmtId="0" fontId="6" fillId="0" borderId="34" xfId="0" applyFont="1" applyFill="1" applyBorder="1" applyAlignment="1">
      <alignment horizontal="right" vertical="center" wrapText="1"/>
    </xf>
    <xf numFmtId="0" fontId="6" fillId="3" borderId="4" xfId="0" applyFont="1" applyFill="1" applyBorder="1" applyAlignment="1">
      <alignment horizontal="right" vertical="center" wrapText="1"/>
    </xf>
    <xf numFmtId="0" fontId="6" fillId="3" borderId="11" xfId="0" applyFont="1" applyFill="1" applyBorder="1" applyAlignment="1">
      <alignment horizontal="right" vertical="center" wrapText="1"/>
    </xf>
    <xf numFmtId="0" fontId="6" fillId="3" borderId="7" xfId="0" applyFont="1" applyFill="1" applyBorder="1" applyAlignment="1">
      <alignment horizontal="right" vertical="center" wrapText="1"/>
    </xf>
    <xf numFmtId="0" fontId="6" fillId="3" borderId="14" xfId="0" applyFont="1" applyFill="1" applyBorder="1" applyAlignment="1">
      <alignment horizontal="right" vertical="center" wrapText="1"/>
    </xf>
    <xf numFmtId="0" fontId="2" fillId="0" borderId="36" xfId="0" applyFont="1" applyFill="1" applyBorder="1" applyAlignment="1">
      <alignment horizontal="right" vertical="center" wrapText="1"/>
    </xf>
    <xf numFmtId="0" fontId="2" fillId="0" borderId="19" xfId="0" applyFont="1" applyFill="1" applyBorder="1" applyAlignment="1">
      <alignment horizontal="right" vertical="center" wrapText="1"/>
    </xf>
    <xf numFmtId="0" fontId="2" fillId="0" borderId="21" xfId="0" applyFont="1" applyFill="1" applyBorder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1" fillId="0" borderId="32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right" vertical="center" wrapText="1"/>
    </xf>
    <xf numFmtId="0" fontId="11" fillId="0" borderId="18" xfId="0" applyFont="1" applyFill="1" applyBorder="1" applyAlignment="1" applyProtection="1">
      <alignment horizontal="center" vertical="top" wrapText="1"/>
      <protection locked="0"/>
    </xf>
    <xf numFmtId="0" fontId="7" fillId="0" borderId="10" xfId="0" applyFont="1" applyBorder="1"/>
    <xf numFmtId="0" fontId="11" fillId="0" borderId="21" xfId="0" applyFont="1" applyFill="1" applyBorder="1" applyAlignment="1" applyProtection="1">
      <alignment horizontal="center" vertical="top" wrapText="1"/>
      <protection locked="0"/>
    </xf>
    <xf numFmtId="0" fontId="2" fillId="0" borderId="20" xfId="0" applyFont="1" applyFill="1" applyBorder="1" applyAlignment="1">
      <alignment horizontal="right" vertical="center" wrapText="1"/>
    </xf>
    <xf numFmtId="0" fontId="7" fillId="0" borderId="13" xfId="0" applyFont="1" applyBorder="1"/>
    <xf numFmtId="0" fontId="8" fillId="0" borderId="43" xfId="0" applyFont="1" applyFill="1" applyBorder="1" applyAlignment="1" applyProtection="1">
      <alignment horizontal="center" vertical="top" wrapText="1"/>
      <protection locked="0"/>
    </xf>
    <xf numFmtId="0" fontId="8" fillId="0" borderId="44" xfId="0" applyFont="1" applyFill="1" applyBorder="1" applyAlignment="1" applyProtection="1">
      <alignment horizontal="center" vertical="top" wrapText="1"/>
      <protection locked="0"/>
    </xf>
    <xf numFmtId="0" fontId="8" fillId="0" borderId="45" xfId="0" applyFont="1" applyFill="1" applyBorder="1" applyAlignment="1" applyProtection="1">
      <alignment horizontal="center" vertical="top" wrapText="1"/>
      <protection locked="0"/>
    </xf>
    <xf numFmtId="0" fontId="7" fillId="0" borderId="3" xfId="0" applyFont="1" applyBorder="1"/>
    <xf numFmtId="0" fontId="7" fillId="0" borderId="6" xfId="0" applyFont="1" applyBorder="1"/>
    <xf numFmtId="0" fontId="14" fillId="0" borderId="28" xfId="0" applyFont="1" applyBorder="1" applyAlignment="1">
      <alignment horizontal="center" vertical="top"/>
    </xf>
    <xf numFmtId="0" fontId="14" fillId="0" borderId="27" xfId="0" applyFont="1" applyBorder="1" applyAlignment="1">
      <alignment horizontal="center" vertical="top"/>
    </xf>
    <xf numFmtId="0" fontId="7" fillId="3" borderId="4" xfId="0" applyFont="1" applyFill="1" applyBorder="1"/>
    <xf numFmtId="0" fontId="7" fillId="3" borderId="5" xfId="0" applyFont="1" applyFill="1" applyBorder="1"/>
    <xf numFmtId="0" fontId="7" fillId="3" borderId="11" xfId="0" applyFont="1" applyFill="1" applyBorder="1"/>
    <xf numFmtId="0" fontId="7" fillId="3" borderId="12" xfId="0" applyFont="1" applyFill="1" applyBorder="1"/>
    <xf numFmtId="0" fontId="7" fillId="3" borderId="7" xfId="0" applyFont="1" applyFill="1" applyBorder="1"/>
    <xf numFmtId="0" fontId="7" fillId="3" borderId="14" xfId="0" applyFont="1" applyFill="1" applyBorder="1"/>
    <xf numFmtId="0" fontId="11" fillId="0" borderId="18" xfId="0" applyFont="1" applyFill="1" applyBorder="1" applyAlignment="1" applyProtection="1">
      <alignment horizontal="center" vertical="center" wrapText="1"/>
      <protection locked="0"/>
    </xf>
    <xf numFmtId="0" fontId="11" fillId="0" borderId="2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8" fillId="0" borderId="0" xfId="0" applyFont="1" applyFill="1" applyAlignment="1">
      <alignment horizontal="left" vertical="center"/>
    </xf>
    <xf numFmtId="0" fontId="0" fillId="0" borderId="0" xfId="0" applyAlignment="1"/>
    <xf numFmtId="0" fontId="11" fillId="0" borderId="16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 wrapText="1"/>
    </xf>
    <xf numFmtId="0" fontId="2" fillId="3" borderId="0" xfId="0" applyFont="1" applyFill="1"/>
    <xf numFmtId="0" fontId="0" fillId="3" borderId="0" xfId="0" applyFill="1"/>
    <xf numFmtId="0" fontId="0" fillId="0" borderId="0" xfId="0" applyAlignment="1">
      <alignment horizontal="center"/>
    </xf>
    <xf numFmtId="0" fontId="3" fillId="2" borderId="0" xfId="0" applyFont="1" applyFill="1"/>
    <xf numFmtId="0" fontId="0" fillId="2" borderId="0" xfId="0" applyFill="1"/>
    <xf numFmtId="0" fontId="7" fillId="0" borderId="0" xfId="0" applyFont="1"/>
    <xf numFmtId="0" fontId="7" fillId="0" borderId="0" xfId="0" applyFont="1" applyAlignment="1">
      <alignment wrapText="1"/>
    </xf>
    <xf numFmtId="0" fontId="21" fillId="0" borderId="0" xfId="0" applyFont="1" applyAlignment="1">
      <alignment horizontal="left" vertical="center"/>
    </xf>
    <xf numFmtId="0" fontId="22" fillId="0" borderId="0" xfId="0" applyFont="1"/>
    <xf numFmtId="0" fontId="23" fillId="3" borderId="0" xfId="0" applyFont="1" applyFill="1"/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4" fillId="0" borderId="6" xfId="0" applyFont="1" applyFill="1" applyBorder="1" applyAlignment="1">
      <alignment horizontal="right" vertical="center" wrapText="1"/>
    </xf>
    <xf numFmtId="0" fontId="4" fillId="0" borderId="4" xfId="0" applyFont="1" applyFill="1" applyBorder="1" applyAlignment="1">
      <alignment horizontal="right" vertical="center" wrapText="1"/>
    </xf>
    <xf numFmtId="0" fontId="4" fillId="0" borderId="7" xfId="0" applyFont="1" applyFill="1" applyBorder="1" applyAlignment="1">
      <alignment horizontal="right" vertical="center" wrapText="1"/>
    </xf>
    <xf numFmtId="0" fontId="25" fillId="0" borderId="6" xfId="0" applyFont="1" applyFill="1" applyBorder="1" applyAlignment="1">
      <alignment horizontal="right" vertical="center" wrapText="1"/>
    </xf>
    <xf numFmtId="0" fontId="25" fillId="0" borderId="7" xfId="0" applyFont="1" applyFill="1" applyBorder="1" applyAlignment="1">
      <alignment horizontal="right" vertical="center" wrapText="1"/>
    </xf>
    <xf numFmtId="0" fontId="26" fillId="0" borderId="11" xfId="0" applyFont="1" applyBorder="1"/>
    <xf numFmtId="0" fontId="26" fillId="0" borderId="11" xfId="0" applyFont="1" applyBorder="1" applyAlignment="1">
      <alignment horizontal="left" vertical="top"/>
    </xf>
    <xf numFmtId="0" fontId="26" fillId="0" borderId="11" xfId="0" applyFont="1" applyBorder="1" applyAlignment="1">
      <alignment horizontal="left" vertical="top" wrapText="1"/>
    </xf>
    <xf numFmtId="0" fontId="26" fillId="0" borderId="11" xfId="0" applyFont="1" applyBorder="1" applyAlignment="1">
      <alignment horizontal="center" vertical="top" wrapText="1"/>
    </xf>
    <xf numFmtId="0" fontId="27" fillId="0" borderId="11" xfId="0" applyFont="1" applyBorder="1" applyAlignment="1">
      <alignment vertical="top" wrapText="1"/>
    </xf>
    <xf numFmtId="0" fontId="27" fillId="0" borderId="11" xfId="0" applyFont="1" applyBorder="1" applyAlignment="1">
      <alignment horizontal="center" vertical="top" wrapText="1"/>
    </xf>
    <xf numFmtId="0" fontId="28" fillId="0" borderId="11" xfId="0" applyFont="1" applyBorder="1" applyAlignment="1">
      <alignment horizontal="center" vertical="top" wrapText="1"/>
    </xf>
    <xf numFmtId="0" fontId="28" fillId="0" borderId="11" xfId="0" applyFont="1" applyBorder="1" applyAlignment="1">
      <alignment horizontal="left" vertical="top" wrapText="1"/>
    </xf>
    <xf numFmtId="0" fontId="29" fillId="0" borderId="11" xfId="0" applyFont="1" applyBorder="1"/>
    <xf numFmtId="0" fontId="28" fillId="0" borderId="11" xfId="0" applyFont="1" applyBorder="1"/>
    <xf numFmtId="0" fontId="14" fillId="0" borderId="49" xfId="0" applyFont="1" applyBorder="1" applyAlignment="1">
      <alignment wrapText="1"/>
    </xf>
    <xf numFmtId="0" fontId="14" fillId="0" borderId="48" xfId="0" applyFont="1" applyBorder="1" applyAlignment="1">
      <alignment wrapText="1"/>
    </xf>
    <xf numFmtId="0" fontId="14" fillId="0" borderId="50" xfId="0" applyFont="1" applyBorder="1" applyAlignment="1">
      <alignment wrapText="1"/>
    </xf>
    <xf numFmtId="0" fontId="27" fillId="0" borderId="11" xfId="0" applyFont="1" applyBorder="1" applyAlignment="1">
      <alignment horizontal="left" vertical="top" wrapText="1"/>
    </xf>
    <xf numFmtId="0" fontId="27" fillId="0" borderId="11" xfId="0" applyFont="1" applyBorder="1" applyAlignment="1">
      <alignment horizontal="justify" vertical="top" wrapText="1"/>
    </xf>
    <xf numFmtId="0" fontId="28" fillId="0" borderId="11" xfId="0" applyFont="1" applyBorder="1" applyAlignment="1">
      <alignment horizontal="justify" vertical="top" wrapText="1"/>
    </xf>
    <xf numFmtId="0" fontId="28" fillId="0" borderId="11" xfId="0" applyFont="1" applyBorder="1" applyAlignment="1">
      <alignment vertical="top" wrapText="1"/>
    </xf>
    <xf numFmtId="0" fontId="8" fillId="0" borderId="11" xfId="0" applyFont="1" applyFill="1" applyBorder="1" applyAlignment="1">
      <alignment horizontal="center" vertical="top" wrapText="1"/>
    </xf>
    <xf numFmtId="0" fontId="7" fillId="2" borderId="11" xfId="0" applyFont="1" applyFill="1" applyBorder="1" applyAlignment="1">
      <alignment vertical="top" wrapText="1"/>
    </xf>
    <xf numFmtId="0" fontId="7" fillId="0" borderId="11" xfId="0" applyFont="1" applyBorder="1" applyAlignment="1">
      <alignment vertical="top" wrapText="1"/>
    </xf>
    <xf numFmtId="0" fontId="7" fillId="0" borderId="11" xfId="0" applyFont="1" applyBorder="1" applyAlignment="1">
      <alignment horizontal="justify" vertical="top" wrapText="1"/>
    </xf>
    <xf numFmtId="0" fontId="7" fillId="0" borderId="11" xfId="0" applyFont="1" applyBorder="1" applyAlignment="1">
      <alignment horizontal="left" vertical="top" wrapText="1"/>
    </xf>
    <xf numFmtId="0" fontId="7" fillId="0" borderId="11" xfId="0" applyFont="1" applyFill="1" applyBorder="1" applyAlignment="1">
      <alignment vertical="top" wrapText="1"/>
    </xf>
    <xf numFmtId="0" fontId="7" fillId="2" borderId="11" xfId="0" applyFont="1" applyFill="1" applyBorder="1" applyAlignment="1">
      <alignment horizontal="center" vertical="top" wrapText="1"/>
    </xf>
    <xf numFmtId="0" fontId="30" fillId="0" borderId="11" xfId="0" applyFont="1" applyBorder="1" applyAlignment="1">
      <alignment horizontal="justify" vertical="top" wrapText="1"/>
    </xf>
    <xf numFmtId="0" fontId="30" fillId="0" borderId="11" xfId="0" applyFont="1" applyBorder="1" applyAlignment="1">
      <alignment vertical="top" wrapText="1"/>
    </xf>
    <xf numFmtId="0" fontId="0" fillId="0" borderId="0" xfId="0" applyFont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0" fillId="0" borderId="0" xfId="0" applyBorder="1"/>
    <xf numFmtId="0" fontId="7" fillId="0" borderId="0" xfId="0" applyFont="1" applyBorder="1" applyAlignment="1">
      <alignment horizontal="justify" vertical="top" wrapText="1"/>
    </xf>
    <xf numFmtId="0" fontId="0" fillId="0" borderId="0" xfId="0" applyBorder="1" applyAlignment="1">
      <alignment vertical="top" wrapText="1"/>
    </xf>
    <xf numFmtId="0" fontId="0" fillId="0" borderId="11" xfId="0" applyFont="1" applyBorder="1" applyAlignment="1">
      <alignment horizontal="left" vertical="top" wrapText="1"/>
    </xf>
    <xf numFmtId="0" fontId="14" fillId="0" borderId="51" xfId="0" applyFont="1" applyFill="1" applyBorder="1" applyAlignment="1">
      <alignment horizontal="left" vertical="top" wrapText="1"/>
    </xf>
    <xf numFmtId="0" fontId="0" fillId="0" borderId="51" xfId="0" applyFont="1" applyBorder="1" applyAlignment="1">
      <alignment horizontal="left" vertical="top"/>
    </xf>
    <xf numFmtId="0" fontId="13" fillId="0" borderId="31" xfId="0" applyFont="1" applyFill="1" applyBorder="1" applyAlignment="1">
      <alignment horizontal="center" vertical="center" wrapText="1"/>
    </xf>
    <xf numFmtId="0" fontId="13" fillId="0" borderId="33" xfId="0" applyFont="1" applyFill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1" fillId="0" borderId="10" xfId="0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Fill="1" applyBorder="1" applyAlignment="1" applyProtection="1">
      <alignment horizontal="center" vertical="center" wrapText="1"/>
      <protection locked="0"/>
    </xf>
    <xf numFmtId="0" fontId="9" fillId="0" borderId="11" xfId="0" applyFont="1" applyFill="1" applyBorder="1" applyAlignment="1" applyProtection="1">
      <alignment horizontal="center" vertical="center" wrapText="1"/>
      <protection locked="0"/>
    </xf>
    <xf numFmtId="0" fontId="9" fillId="0" borderId="14" xfId="0" applyFont="1" applyFill="1" applyBorder="1" applyAlignment="1" applyProtection="1">
      <alignment horizontal="center" vertical="center" wrapText="1"/>
      <protection locked="0"/>
    </xf>
    <xf numFmtId="0" fontId="11" fillId="0" borderId="11" xfId="0" applyFont="1" applyFill="1" applyBorder="1" applyAlignment="1" applyProtection="1">
      <alignment horizontal="center" vertical="center" wrapText="1"/>
      <protection locked="0"/>
    </xf>
    <xf numFmtId="0" fontId="11" fillId="0" borderId="18" xfId="0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Fill="1" applyBorder="1" applyAlignment="1" applyProtection="1">
      <alignment horizontal="center" vertical="center" wrapText="1"/>
      <protection locked="0"/>
    </xf>
    <xf numFmtId="0" fontId="11" fillId="0" borderId="21" xfId="0" applyFont="1" applyFill="1" applyBorder="1" applyAlignment="1" applyProtection="1">
      <alignment horizontal="center" vertical="center" wrapText="1"/>
      <protection locked="0"/>
    </xf>
    <xf numFmtId="0" fontId="16" fillId="0" borderId="13" xfId="0" applyFont="1" applyFill="1" applyBorder="1" applyAlignment="1">
      <alignment horizontal="center"/>
    </xf>
    <xf numFmtId="0" fontId="16" fillId="0" borderId="11" xfId="0" applyFont="1" applyFill="1" applyBorder="1" applyAlignment="1">
      <alignment horizontal="center"/>
    </xf>
    <xf numFmtId="0" fontId="16" fillId="0" borderId="14" xfId="0" applyFont="1" applyFill="1" applyBorder="1" applyAlignment="1">
      <alignment horizontal="center"/>
    </xf>
    <xf numFmtId="0" fontId="16" fillId="0" borderId="10" xfId="0" applyFont="1" applyFill="1" applyBorder="1" applyAlignment="1">
      <alignment horizontal="center"/>
    </xf>
    <xf numFmtId="0" fontId="11" fillId="0" borderId="13" xfId="0" applyFont="1" applyFill="1" applyBorder="1" applyAlignment="1" applyProtection="1">
      <alignment horizontal="center" vertical="center" wrapText="1"/>
      <protection locked="0"/>
    </xf>
    <xf numFmtId="0" fontId="11" fillId="0" borderId="20" xfId="0" applyFont="1" applyFill="1" applyBorder="1" applyAlignment="1" applyProtection="1">
      <alignment horizontal="center" vertical="center" wrapText="1"/>
      <protection locked="0"/>
    </xf>
    <xf numFmtId="0" fontId="11" fillId="0" borderId="12" xfId="0" applyFont="1" applyFill="1" applyBorder="1" applyAlignment="1" applyProtection="1">
      <alignment horizontal="center" vertical="center" wrapText="1"/>
      <protection locked="0"/>
    </xf>
    <xf numFmtId="0" fontId="11" fillId="0" borderId="19" xfId="0" applyFont="1" applyFill="1" applyBorder="1" applyAlignment="1" applyProtection="1">
      <alignment horizontal="center" vertical="center" wrapText="1"/>
      <protection locked="0"/>
    </xf>
    <xf numFmtId="0" fontId="16" fillId="0" borderId="6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9" fillId="0" borderId="12" xfId="0" applyFont="1" applyFill="1" applyBorder="1" applyAlignment="1" applyProtection="1">
      <alignment horizontal="center" vertical="center" wrapText="1"/>
      <protection locked="0"/>
    </xf>
    <xf numFmtId="0" fontId="16" fillId="0" borderId="13" xfId="0" applyFont="1" applyFill="1" applyBorder="1" applyAlignment="1">
      <alignment horizontal="center" vertical="center" wrapText="1"/>
    </xf>
    <xf numFmtId="0" fontId="16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4" fillId="0" borderId="39" xfId="0" applyFont="1" applyBorder="1" applyAlignment="1">
      <alignment horizontal="center" vertical="top"/>
    </xf>
    <xf numFmtId="0" fontId="14" fillId="0" borderId="40" xfId="0" applyFont="1" applyBorder="1" applyAlignment="1">
      <alignment horizontal="center" vertical="top"/>
    </xf>
    <xf numFmtId="0" fontId="14" fillId="0" borderId="41" xfId="0" applyFont="1" applyBorder="1" applyAlignment="1">
      <alignment horizontal="center" vertical="top"/>
    </xf>
    <xf numFmtId="0" fontId="14" fillId="0" borderId="42" xfId="0" applyFont="1" applyBorder="1" applyAlignment="1">
      <alignment horizontal="center" vertical="top"/>
    </xf>
    <xf numFmtId="0" fontId="15" fillId="0" borderId="40" xfId="0" applyFont="1" applyBorder="1" applyAlignment="1"/>
    <xf numFmtId="0" fontId="15" fillId="0" borderId="41" xfId="0" applyFont="1" applyBorder="1" applyAlignment="1"/>
    <xf numFmtId="0" fontId="14" fillId="0" borderId="46" xfId="0" applyFont="1" applyBorder="1" applyAlignment="1">
      <alignment horizontal="center" vertical="top"/>
    </xf>
    <xf numFmtId="0" fontId="17" fillId="0" borderId="51" xfId="0" applyFont="1" applyFill="1" applyBorder="1" applyAlignment="1">
      <alignment horizontal="left" vertical="top" wrapText="1"/>
    </xf>
    <xf numFmtId="0" fontId="0" fillId="0" borderId="51" xfId="0" applyBorder="1" applyAlignment="1">
      <alignment horizontal="left" vertical="top"/>
    </xf>
    <xf numFmtId="0" fontId="0" fillId="0" borderId="51" xfId="0" applyBorder="1" applyAlignment="1"/>
    <xf numFmtId="0" fontId="13" fillId="0" borderId="22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49" fontId="14" fillId="0" borderId="47" xfId="0" applyNumberFormat="1" applyFont="1" applyFill="1" applyBorder="1" applyAlignment="1" applyProtection="1">
      <alignment horizontal="center" vertical="top" wrapText="1"/>
      <protection locked="0"/>
    </xf>
    <xf numFmtId="0" fontId="1" fillId="0" borderId="27" xfId="0" applyFont="1" applyBorder="1" applyAlignment="1">
      <alignment horizontal="center" vertical="top" wrapText="1"/>
    </xf>
    <xf numFmtId="0" fontId="11" fillId="0" borderId="29" xfId="0" applyFont="1" applyFill="1" applyBorder="1" applyAlignment="1" applyProtection="1">
      <alignment horizontal="center" vertical="top" wrapText="1"/>
      <protection locked="0"/>
    </xf>
    <xf numFmtId="0" fontId="11" fillId="0" borderId="30" xfId="0" applyFont="1" applyFill="1" applyBorder="1" applyAlignment="1" applyProtection="1">
      <alignment horizontal="center" vertical="top" wrapText="1"/>
      <protection locked="0"/>
    </xf>
    <xf numFmtId="0" fontId="14" fillId="0" borderId="35" xfId="0" applyFont="1" applyBorder="1" applyAlignment="1">
      <alignment horizontal="center" vertical="top" wrapText="1"/>
    </xf>
    <xf numFmtId="0" fontId="14" fillId="0" borderId="37" xfId="0" applyFont="1" applyBorder="1" applyAlignment="1">
      <alignment horizontal="center" vertical="top" wrapText="1"/>
    </xf>
    <xf numFmtId="0" fontId="14" fillId="0" borderId="38" xfId="0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0" fillId="0" borderId="39" xfId="0" applyFont="1" applyFill="1" applyBorder="1" applyAlignment="1">
      <alignment horizontal="center" vertical="top" wrapText="1"/>
    </xf>
    <xf numFmtId="0" fontId="11" fillId="0" borderId="40" xfId="0" applyFont="1" applyFill="1" applyBorder="1" applyAlignment="1">
      <alignment horizontal="center" vertical="top" wrapText="1"/>
    </xf>
    <xf numFmtId="0" fontId="11" fillId="0" borderId="41" xfId="0" applyFont="1" applyFill="1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2" fillId="2" borderId="0" xfId="0" applyFont="1" applyFill="1" applyAlignment="1">
      <alignment horizontal="left"/>
    </xf>
    <xf numFmtId="0" fontId="23" fillId="2" borderId="0" xfId="0" applyFont="1" applyFill="1" applyAlignment="1">
      <alignment horizontal="left" vertical="top"/>
    </xf>
    <xf numFmtId="0" fontId="4" fillId="0" borderId="0" xfId="0" applyFont="1" applyFill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52" xfId="0" applyFont="1" applyBorder="1" applyAlignment="1">
      <alignment horizontal="center" wrapText="1"/>
    </xf>
    <xf numFmtId="0" fontId="14" fillId="0" borderId="3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4" fillId="0" borderId="31" xfId="0" applyFont="1" applyBorder="1" applyAlignment="1">
      <alignment horizontal="center" vertical="top"/>
    </xf>
    <xf numFmtId="0" fontId="14" fillId="0" borderId="33" xfId="0" applyFont="1" applyBorder="1" applyAlignment="1">
      <alignment vertical="top"/>
    </xf>
    <xf numFmtId="0" fontId="18" fillId="0" borderId="0" xfId="0" applyFont="1" applyAlignment="1">
      <alignment horizontal="center" vertical="center" wrapText="1"/>
    </xf>
    <xf numFmtId="0" fontId="14" fillId="0" borderId="31" xfId="0" applyFont="1" applyBorder="1" applyAlignment="1">
      <alignment horizontal="center" vertical="top" wrapText="1"/>
    </xf>
    <xf numFmtId="0" fontId="7" fillId="0" borderId="33" xfId="0" applyFont="1" applyBorder="1" applyAlignment="1">
      <alignment vertical="top" wrapText="1"/>
    </xf>
    <xf numFmtId="0" fontId="27" fillId="0" borderId="11" xfId="0" applyFont="1" applyBorder="1" applyAlignment="1">
      <alignment horizontal="center" vertical="top" wrapText="1"/>
    </xf>
    <xf numFmtId="0" fontId="27" fillId="0" borderId="1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"/>
  <sheetViews>
    <sheetView topLeftCell="A4" workbookViewId="0">
      <selection activeCell="E14" sqref="E14"/>
    </sheetView>
  </sheetViews>
  <sheetFormatPr defaultRowHeight="15" x14ac:dyDescent="0.25"/>
  <cols>
    <col min="2" max="2" width="25.42578125" customWidth="1"/>
    <col min="3" max="3" width="6" customWidth="1"/>
    <col min="4" max="4" width="5.42578125" customWidth="1"/>
    <col min="5" max="5" width="5.7109375" customWidth="1"/>
    <col min="6" max="6" width="8" customWidth="1"/>
    <col min="7" max="7" width="5.85546875" customWidth="1"/>
    <col min="8" max="8" width="6" customWidth="1"/>
    <col min="9" max="9" width="6.140625" customWidth="1"/>
    <col min="10" max="10" width="6.28515625" customWidth="1"/>
    <col min="11" max="11" width="5.85546875" customWidth="1"/>
    <col min="12" max="12" width="7" customWidth="1"/>
    <col min="13" max="13" width="6.28515625" customWidth="1"/>
    <col min="14" max="14" width="5.85546875" customWidth="1"/>
    <col min="15" max="15" width="9.7109375" customWidth="1"/>
    <col min="16" max="16" width="6" customWidth="1"/>
    <col min="17" max="17" width="5.28515625" customWidth="1"/>
  </cols>
  <sheetData>
    <row r="1" spans="1:17" x14ac:dyDescent="0.25">
      <c r="A1" s="63" t="s">
        <v>20</v>
      </c>
      <c r="B1" s="64"/>
      <c r="C1" s="64"/>
      <c r="D1" s="64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x14ac:dyDescent="0.25">
      <c r="A2" s="72" t="s">
        <v>49</v>
      </c>
      <c r="B2" s="64"/>
      <c r="C2" s="64"/>
      <c r="D2" s="64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s="67" customFormat="1" x14ac:dyDescent="0.25">
      <c r="A3" s="66"/>
    </row>
    <row r="4" spans="1:17" x14ac:dyDescent="0.25">
      <c r="A4" s="119" t="s">
        <v>40</v>
      </c>
      <c r="B4" s="119"/>
      <c r="C4" s="119"/>
      <c r="D4" s="120"/>
      <c r="E4" s="120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</row>
    <row r="5" spans="1:17" ht="42.75" customHeight="1" thickBot="1" x14ac:dyDescent="0.3">
      <c r="A5" s="114" t="s">
        <v>48</v>
      </c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</row>
    <row r="6" spans="1:17" ht="27" customHeight="1" x14ac:dyDescent="0.25">
      <c r="A6" s="144" t="s">
        <v>19</v>
      </c>
      <c r="B6" s="147" t="s">
        <v>0</v>
      </c>
      <c r="C6" s="150" t="s">
        <v>9</v>
      </c>
      <c r="D6" s="151"/>
      <c r="E6" s="152"/>
      <c r="F6" s="153" t="s">
        <v>25</v>
      </c>
      <c r="G6" s="154"/>
      <c r="H6" s="154"/>
      <c r="I6" s="154"/>
      <c r="J6" s="154"/>
      <c r="K6" s="154"/>
      <c r="L6" s="154"/>
      <c r="M6" s="154"/>
      <c r="N6" s="155"/>
      <c r="O6" s="138" t="s">
        <v>24</v>
      </c>
      <c r="P6" s="139"/>
      <c r="Q6" s="140"/>
    </row>
    <row r="7" spans="1:17" x14ac:dyDescent="0.25">
      <c r="A7" s="145"/>
      <c r="B7" s="148"/>
      <c r="C7" s="122" t="s">
        <v>6</v>
      </c>
      <c r="D7" s="124" t="s">
        <v>1</v>
      </c>
      <c r="E7" s="141"/>
      <c r="F7" s="142" t="s">
        <v>2</v>
      </c>
      <c r="G7" s="124" t="s">
        <v>1</v>
      </c>
      <c r="H7" s="125"/>
      <c r="I7" s="130" t="s">
        <v>22</v>
      </c>
      <c r="J7" s="131"/>
      <c r="K7" s="132"/>
      <c r="L7" s="133" t="s">
        <v>23</v>
      </c>
      <c r="M7" s="131"/>
      <c r="N7" s="132"/>
      <c r="O7" s="134" t="s">
        <v>3</v>
      </c>
      <c r="P7" s="124" t="s">
        <v>1</v>
      </c>
      <c r="Q7" s="125"/>
    </row>
    <row r="8" spans="1:17" x14ac:dyDescent="0.25">
      <c r="A8" s="145"/>
      <c r="B8" s="148"/>
      <c r="C8" s="122"/>
      <c r="D8" s="126" t="s">
        <v>4</v>
      </c>
      <c r="E8" s="136" t="s">
        <v>5</v>
      </c>
      <c r="F8" s="142"/>
      <c r="G8" s="126" t="s">
        <v>4</v>
      </c>
      <c r="H8" s="128" t="s">
        <v>5</v>
      </c>
      <c r="I8" s="134" t="s">
        <v>6</v>
      </c>
      <c r="J8" s="124" t="s">
        <v>1</v>
      </c>
      <c r="K8" s="125"/>
      <c r="L8" s="122" t="s">
        <v>6</v>
      </c>
      <c r="M8" s="124" t="s">
        <v>1</v>
      </c>
      <c r="N8" s="125"/>
      <c r="O8" s="134"/>
      <c r="P8" s="126" t="s">
        <v>4</v>
      </c>
      <c r="Q8" s="128" t="s">
        <v>5</v>
      </c>
    </row>
    <row r="9" spans="1:17" ht="15.75" thickBot="1" x14ac:dyDescent="0.3">
      <c r="A9" s="146"/>
      <c r="B9" s="149"/>
      <c r="C9" s="123"/>
      <c r="D9" s="127"/>
      <c r="E9" s="137"/>
      <c r="F9" s="143"/>
      <c r="G9" s="127"/>
      <c r="H9" s="129"/>
      <c r="I9" s="135"/>
      <c r="J9" s="44" t="s">
        <v>4</v>
      </c>
      <c r="K9" s="45" t="s">
        <v>5</v>
      </c>
      <c r="L9" s="123"/>
      <c r="M9" s="44" t="s">
        <v>4</v>
      </c>
      <c r="N9" s="45" t="s">
        <v>5</v>
      </c>
      <c r="O9" s="135"/>
      <c r="P9" s="127"/>
      <c r="Q9" s="129"/>
    </row>
    <row r="10" spans="1:17" ht="15.75" thickBot="1" x14ac:dyDescent="0.3">
      <c r="A10" s="116" t="s">
        <v>29</v>
      </c>
      <c r="B10" s="22" t="s">
        <v>7</v>
      </c>
      <c r="C10" s="5">
        <f>F10+O10</f>
        <v>295</v>
      </c>
      <c r="D10" s="6">
        <f>G10+P10</f>
        <v>271</v>
      </c>
      <c r="E10" s="7">
        <f>H10+Q10</f>
        <v>24</v>
      </c>
      <c r="F10" s="5">
        <f>G10+H10</f>
        <v>284</v>
      </c>
      <c r="G10" s="8">
        <f>J10+M10</f>
        <v>262</v>
      </c>
      <c r="H10" s="9">
        <f>K10+N10</f>
        <v>22</v>
      </c>
      <c r="I10" s="5">
        <f>J10+K10</f>
        <v>200</v>
      </c>
      <c r="J10" s="15">
        <v>189</v>
      </c>
      <c r="K10" s="17">
        <v>11</v>
      </c>
      <c r="L10" s="8">
        <f>M10+N10</f>
        <v>84</v>
      </c>
      <c r="M10" s="15">
        <v>73</v>
      </c>
      <c r="N10" s="17">
        <v>11</v>
      </c>
      <c r="O10" s="5">
        <f>P10+Q10</f>
        <v>11</v>
      </c>
      <c r="P10" s="15">
        <v>9</v>
      </c>
      <c r="Q10" s="17">
        <v>2</v>
      </c>
    </row>
    <row r="11" spans="1:17" x14ac:dyDescent="0.25">
      <c r="A11" s="117"/>
      <c r="B11" s="23" t="s">
        <v>8</v>
      </c>
      <c r="C11" s="10">
        <f t="shared" ref="C11" si="0">F11+O11</f>
        <v>114</v>
      </c>
      <c r="D11" s="11">
        <f t="shared" ref="D11" si="1">G11+P11</f>
        <v>102</v>
      </c>
      <c r="E11" s="12">
        <f t="shared" ref="E11" si="2">H11+Q11</f>
        <v>12</v>
      </c>
      <c r="F11" s="10">
        <f t="shared" ref="F11" si="3">G11+H11</f>
        <v>108</v>
      </c>
      <c r="G11" s="13">
        <f t="shared" ref="G11" si="4">J11+M11</f>
        <v>99</v>
      </c>
      <c r="H11" s="14">
        <f t="shared" ref="H11" si="5">K11+N11</f>
        <v>9</v>
      </c>
      <c r="I11" s="10">
        <f t="shared" ref="I11" si="6">J11+K11</f>
        <v>69</v>
      </c>
      <c r="J11" s="16">
        <v>63</v>
      </c>
      <c r="K11" s="18">
        <v>6</v>
      </c>
      <c r="L11" s="10">
        <f t="shared" ref="L11" si="7">M11+N11</f>
        <v>39</v>
      </c>
      <c r="M11" s="16">
        <v>36</v>
      </c>
      <c r="N11" s="18">
        <v>3</v>
      </c>
      <c r="O11" s="5">
        <f>P11+Q11</f>
        <v>6</v>
      </c>
      <c r="P11" s="16">
        <v>3</v>
      </c>
      <c r="Q11" s="18">
        <v>3</v>
      </c>
    </row>
    <row r="12" spans="1:17" ht="15.75" thickBot="1" x14ac:dyDescent="0.3">
      <c r="A12" s="118"/>
      <c r="B12" s="24" t="s">
        <v>6</v>
      </c>
      <c r="C12" s="19">
        <f>SUM(C10:C11)</f>
        <v>409</v>
      </c>
      <c r="D12" s="20">
        <f t="shared" ref="D12:Q12" si="8">SUM(D10:D11)</f>
        <v>373</v>
      </c>
      <c r="E12" s="21">
        <f t="shared" si="8"/>
        <v>36</v>
      </c>
      <c r="F12" s="19">
        <f t="shared" si="8"/>
        <v>392</v>
      </c>
      <c r="G12" s="20">
        <f t="shared" si="8"/>
        <v>361</v>
      </c>
      <c r="H12" s="21">
        <f t="shared" si="8"/>
        <v>31</v>
      </c>
      <c r="I12" s="19">
        <f t="shared" si="8"/>
        <v>269</v>
      </c>
      <c r="J12" s="20">
        <f t="shared" si="8"/>
        <v>252</v>
      </c>
      <c r="K12" s="21">
        <f t="shared" si="8"/>
        <v>17</v>
      </c>
      <c r="L12" s="19">
        <f t="shared" si="8"/>
        <v>123</v>
      </c>
      <c r="M12" s="20">
        <f t="shared" si="8"/>
        <v>109</v>
      </c>
      <c r="N12" s="21">
        <f t="shared" si="8"/>
        <v>14</v>
      </c>
      <c r="O12" s="19">
        <f t="shared" si="8"/>
        <v>17</v>
      </c>
      <c r="P12" s="20">
        <f t="shared" si="8"/>
        <v>12</v>
      </c>
      <c r="Q12" s="21">
        <f t="shared" si="8"/>
        <v>5</v>
      </c>
    </row>
    <row r="13" spans="1:17" ht="15.75" thickBot="1" x14ac:dyDescent="0.3">
      <c r="A13" s="116" t="s">
        <v>30</v>
      </c>
      <c r="B13" s="22" t="s">
        <v>7</v>
      </c>
      <c r="C13" s="5">
        <f>F13+O13</f>
        <v>291</v>
      </c>
      <c r="D13" s="6">
        <f>G13+P13</f>
        <v>270</v>
      </c>
      <c r="E13" s="7">
        <f>H13+Q13</f>
        <v>21</v>
      </c>
      <c r="F13" s="5">
        <f>G13+H13</f>
        <v>281</v>
      </c>
      <c r="G13" s="8">
        <f>J13+M13</f>
        <v>261</v>
      </c>
      <c r="H13" s="9">
        <f>K13+N13</f>
        <v>20</v>
      </c>
      <c r="I13" s="5">
        <f>J13+K13</f>
        <v>203</v>
      </c>
      <c r="J13" s="15">
        <v>192</v>
      </c>
      <c r="K13" s="17">
        <v>11</v>
      </c>
      <c r="L13" s="8">
        <f>M13+N13</f>
        <v>78</v>
      </c>
      <c r="M13" s="15">
        <v>69</v>
      </c>
      <c r="N13" s="17">
        <v>9</v>
      </c>
      <c r="O13" s="5">
        <f>P13+Q13</f>
        <v>10</v>
      </c>
      <c r="P13" s="15">
        <v>9</v>
      </c>
      <c r="Q13" s="17">
        <v>1</v>
      </c>
    </row>
    <row r="14" spans="1:17" x14ac:dyDescent="0.25">
      <c r="A14" s="117"/>
      <c r="B14" s="23" t="s">
        <v>8</v>
      </c>
      <c r="C14" s="10">
        <f t="shared" ref="C14" si="9">F14+O14</f>
        <v>97</v>
      </c>
      <c r="D14" s="11">
        <f t="shared" ref="D14" si="10">G14+P14</f>
        <v>89</v>
      </c>
      <c r="E14" s="12">
        <f t="shared" ref="E14" si="11">H14+Q14</f>
        <v>8</v>
      </c>
      <c r="F14" s="10">
        <f t="shared" ref="F14" si="12">G14+H14</f>
        <v>92</v>
      </c>
      <c r="G14" s="13">
        <f t="shared" ref="G14" si="13">J14+M14</f>
        <v>87</v>
      </c>
      <c r="H14" s="14">
        <f t="shared" ref="H14" si="14">K14+N14</f>
        <v>5</v>
      </c>
      <c r="I14" s="10">
        <f t="shared" ref="I14" si="15">J14+K14</f>
        <v>58</v>
      </c>
      <c r="J14" s="16">
        <v>53</v>
      </c>
      <c r="K14" s="18">
        <v>5</v>
      </c>
      <c r="L14" s="8">
        <f>M14+N14</f>
        <v>34</v>
      </c>
      <c r="M14" s="16">
        <v>34</v>
      </c>
      <c r="N14" s="18">
        <v>0</v>
      </c>
      <c r="O14" s="10">
        <f t="shared" ref="O14" si="16">P14+Q14</f>
        <v>5</v>
      </c>
      <c r="P14" s="16">
        <v>2</v>
      </c>
      <c r="Q14" s="18">
        <v>3</v>
      </c>
    </row>
    <row r="15" spans="1:17" ht="15.75" thickBot="1" x14ac:dyDescent="0.3">
      <c r="A15" s="118"/>
      <c r="B15" s="24" t="s">
        <v>6</v>
      </c>
      <c r="C15" s="19">
        <f>SUM(C13:C14)</f>
        <v>388</v>
      </c>
      <c r="D15" s="20">
        <f t="shared" ref="D15:Q15" si="17">SUM(D13:D14)</f>
        <v>359</v>
      </c>
      <c r="E15" s="21">
        <f t="shared" si="17"/>
        <v>29</v>
      </c>
      <c r="F15" s="19">
        <f t="shared" si="17"/>
        <v>373</v>
      </c>
      <c r="G15" s="20">
        <f t="shared" si="17"/>
        <v>348</v>
      </c>
      <c r="H15" s="21">
        <f t="shared" si="17"/>
        <v>25</v>
      </c>
      <c r="I15" s="19">
        <f t="shared" si="17"/>
        <v>261</v>
      </c>
      <c r="J15" s="20">
        <f t="shared" si="17"/>
        <v>245</v>
      </c>
      <c r="K15" s="21">
        <f t="shared" si="17"/>
        <v>16</v>
      </c>
      <c r="L15" s="19">
        <f t="shared" si="17"/>
        <v>112</v>
      </c>
      <c r="M15" s="20">
        <f t="shared" si="17"/>
        <v>103</v>
      </c>
      <c r="N15" s="21">
        <f t="shared" si="17"/>
        <v>9</v>
      </c>
      <c r="O15" s="19">
        <f t="shared" si="17"/>
        <v>15</v>
      </c>
      <c r="P15" s="20">
        <f t="shared" si="17"/>
        <v>11</v>
      </c>
      <c r="Q15" s="21">
        <f t="shared" si="17"/>
        <v>4</v>
      </c>
    </row>
    <row r="16" spans="1:17" ht="15.75" thickBot="1" x14ac:dyDescent="0.3">
      <c r="A16" s="116" t="s">
        <v>10</v>
      </c>
      <c r="B16" s="22" t="s">
        <v>7</v>
      </c>
      <c r="C16" s="5">
        <f>F16+O16</f>
        <v>281</v>
      </c>
      <c r="D16" s="6">
        <f>G16+P16</f>
        <v>264</v>
      </c>
      <c r="E16" s="7">
        <f>H16+Q16</f>
        <v>17</v>
      </c>
      <c r="F16" s="5">
        <f>G16+H16</f>
        <v>271</v>
      </c>
      <c r="G16" s="8">
        <f>J16+M16</f>
        <v>255</v>
      </c>
      <c r="H16" s="9">
        <f>K16+N16</f>
        <v>16</v>
      </c>
      <c r="I16" s="5">
        <f>J16+K16</f>
        <v>205</v>
      </c>
      <c r="J16" s="15">
        <v>193</v>
      </c>
      <c r="K16" s="17">
        <v>12</v>
      </c>
      <c r="L16" s="8">
        <f>M16+N16</f>
        <v>66</v>
      </c>
      <c r="M16" s="15">
        <v>62</v>
      </c>
      <c r="N16" s="17">
        <v>4</v>
      </c>
      <c r="O16" s="5">
        <f>P16+Q16</f>
        <v>10</v>
      </c>
      <c r="P16" s="15">
        <v>9</v>
      </c>
      <c r="Q16" s="17">
        <v>1</v>
      </c>
    </row>
    <row r="17" spans="1:20" x14ac:dyDescent="0.25">
      <c r="A17" s="117"/>
      <c r="B17" s="23" t="s">
        <v>8</v>
      </c>
      <c r="C17" s="10">
        <f t="shared" ref="C17" si="18">F17+O17</f>
        <v>83</v>
      </c>
      <c r="D17" s="11">
        <f t="shared" ref="D17" si="19">G17+P17</f>
        <v>76</v>
      </c>
      <c r="E17" s="12">
        <f t="shared" ref="E17" si="20">H17+Q17</f>
        <v>7</v>
      </c>
      <c r="F17" s="10">
        <f t="shared" ref="F17" si="21">G17+H17</f>
        <v>82</v>
      </c>
      <c r="G17" s="13">
        <f t="shared" ref="G17" si="22">J17+M17</f>
        <v>75</v>
      </c>
      <c r="H17" s="14">
        <f t="shared" ref="H17" si="23">K17+N17</f>
        <v>7</v>
      </c>
      <c r="I17" s="10">
        <f t="shared" ref="I17" si="24">J17+K17</f>
        <v>56</v>
      </c>
      <c r="J17" s="16">
        <v>51</v>
      </c>
      <c r="K17" s="18">
        <v>5</v>
      </c>
      <c r="L17" s="8">
        <f>M17+N17</f>
        <v>26</v>
      </c>
      <c r="M17" s="16">
        <v>24</v>
      </c>
      <c r="N17" s="18">
        <v>2</v>
      </c>
      <c r="O17" s="5">
        <f>P17+Q17</f>
        <v>1</v>
      </c>
      <c r="P17" s="16">
        <v>1</v>
      </c>
      <c r="Q17" s="18">
        <v>0</v>
      </c>
    </row>
    <row r="18" spans="1:20" ht="15.75" thickBot="1" x14ac:dyDescent="0.3">
      <c r="A18" s="118"/>
      <c r="B18" s="24" t="s">
        <v>6</v>
      </c>
      <c r="C18" s="19">
        <f>SUM(C16:C17)</f>
        <v>364</v>
      </c>
      <c r="D18" s="20">
        <f t="shared" ref="D18:Q18" si="25">SUM(D16:D17)</f>
        <v>340</v>
      </c>
      <c r="E18" s="21">
        <f t="shared" si="25"/>
        <v>24</v>
      </c>
      <c r="F18" s="19">
        <f t="shared" si="25"/>
        <v>353</v>
      </c>
      <c r="G18" s="20">
        <f t="shared" si="25"/>
        <v>330</v>
      </c>
      <c r="H18" s="21">
        <f t="shared" si="25"/>
        <v>23</v>
      </c>
      <c r="I18" s="19">
        <f t="shared" si="25"/>
        <v>261</v>
      </c>
      <c r="J18" s="20">
        <f t="shared" si="25"/>
        <v>244</v>
      </c>
      <c r="K18" s="21">
        <f t="shared" si="25"/>
        <v>17</v>
      </c>
      <c r="L18" s="19">
        <f t="shared" si="25"/>
        <v>92</v>
      </c>
      <c r="M18" s="20">
        <f t="shared" si="25"/>
        <v>86</v>
      </c>
      <c r="N18" s="21">
        <f t="shared" si="25"/>
        <v>6</v>
      </c>
      <c r="O18" s="19">
        <f t="shared" si="25"/>
        <v>11</v>
      </c>
      <c r="P18" s="20">
        <f t="shared" si="25"/>
        <v>10</v>
      </c>
      <c r="Q18" s="21">
        <f t="shared" si="25"/>
        <v>1</v>
      </c>
    </row>
    <row r="19" spans="1:20" x14ac:dyDescent="0.25">
      <c r="A19" s="116" t="s">
        <v>11</v>
      </c>
      <c r="B19" s="22" t="s">
        <v>7</v>
      </c>
      <c r="C19" s="5">
        <f>F19+O19</f>
        <v>275</v>
      </c>
      <c r="D19" s="6">
        <f>G19+P19</f>
        <v>259</v>
      </c>
      <c r="E19" s="7">
        <f>H19+Q19</f>
        <v>16</v>
      </c>
      <c r="F19" s="5">
        <f>G19+H19</f>
        <v>266</v>
      </c>
      <c r="G19" s="8">
        <f>J19+M19</f>
        <v>250</v>
      </c>
      <c r="H19" s="9">
        <f>K19+N19</f>
        <v>16</v>
      </c>
      <c r="I19" s="5">
        <f>J19+K19</f>
        <v>204</v>
      </c>
      <c r="J19" s="15">
        <v>192</v>
      </c>
      <c r="K19" s="17">
        <v>12</v>
      </c>
      <c r="L19" s="5">
        <f>M19+N19</f>
        <v>62</v>
      </c>
      <c r="M19" s="15">
        <v>58</v>
      </c>
      <c r="N19" s="17">
        <v>4</v>
      </c>
      <c r="O19" s="5">
        <f>P19+Q19</f>
        <v>9</v>
      </c>
      <c r="P19" s="15">
        <v>9</v>
      </c>
      <c r="Q19" s="17">
        <v>0</v>
      </c>
    </row>
    <row r="20" spans="1:20" x14ac:dyDescent="0.25">
      <c r="A20" s="117"/>
      <c r="B20" s="23" t="s">
        <v>8</v>
      </c>
      <c r="C20" s="10">
        <f t="shared" ref="C20" si="26">F20+O20</f>
        <v>78</v>
      </c>
      <c r="D20" s="11">
        <f t="shared" ref="D20" si="27">G20+P20</f>
        <v>71</v>
      </c>
      <c r="E20" s="12">
        <f t="shared" ref="E20" si="28">H20+Q20</f>
        <v>7</v>
      </c>
      <c r="F20" s="10">
        <f t="shared" ref="F20" si="29">G20+H20</f>
        <v>76</v>
      </c>
      <c r="G20" s="13">
        <f t="shared" ref="G20" si="30">J20+M20</f>
        <v>69</v>
      </c>
      <c r="H20" s="14">
        <f t="shared" ref="H20" si="31">K20+N20</f>
        <v>7</v>
      </c>
      <c r="I20" s="10">
        <f t="shared" ref="I20" si="32">J20+K20</f>
        <v>54</v>
      </c>
      <c r="J20" s="16">
        <v>49</v>
      </c>
      <c r="K20" s="18">
        <v>5</v>
      </c>
      <c r="L20" s="10">
        <f t="shared" ref="L20" si="33">M20+N20</f>
        <v>22</v>
      </c>
      <c r="M20" s="16">
        <v>20</v>
      </c>
      <c r="N20" s="18">
        <v>2</v>
      </c>
      <c r="O20" s="10">
        <f t="shared" ref="O20" si="34">P20+Q20</f>
        <v>2</v>
      </c>
      <c r="P20" s="16">
        <v>2</v>
      </c>
      <c r="Q20" s="18">
        <v>0</v>
      </c>
    </row>
    <row r="21" spans="1:20" ht="15.75" thickBot="1" x14ac:dyDescent="0.3">
      <c r="A21" s="118"/>
      <c r="B21" s="24" t="s">
        <v>6</v>
      </c>
      <c r="C21" s="19">
        <f>SUM(C19:C20)</f>
        <v>353</v>
      </c>
      <c r="D21" s="20">
        <f t="shared" ref="D21" si="35">SUM(D19:D20)</f>
        <v>330</v>
      </c>
      <c r="E21" s="21">
        <f t="shared" ref="E21" si="36">SUM(E19:E20)</f>
        <v>23</v>
      </c>
      <c r="F21" s="19">
        <f t="shared" ref="F21" si="37">SUM(F19:F20)</f>
        <v>342</v>
      </c>
      <c r="G21" s="20">
        <f t="shared" ref="G21" si="38">SUM(G19:G20)</f>
        <v>319</v>
      </c>
      <c r="H21" s="21">
        <f t="shared" ref="H21" si="39">SUM(H19:H20)</f>
        <v>23</v>
      </c>
      <c r="I21" s="19">
        <f t="shared" ref="I21" si="40">SUM(I19:I20)</f>
        <v>258</v>
      </c>
      <c r="J21" s="20">
        <f t="shared" ref="J21" si="41">SUM(J19:J20)</f>
        <v>241</v>
      </c>
      <c r="K21" s="21">
        <f t="shared" ref="K21" si="42">SUM(K19:K20)</f>
        <v>17</v>
      </c>
      <c r="L21" s="19">
        <f t="shared" ref="L21" si="43">SUM(L19:L20)</f>
        <v>84</v>
      </c>
      <c r="M21" s="20">
        <f t="shared" ref="M21" si="44">SUM(M19:M20)</f>
        <v>78</v>
      </c>
      <c r="N21" s="21">
        <f t="shared" ref="N21" si="45">SUM(N19:N20)</f>
        <v>6</v>
      </c>
      <c r="O21" s="19">
        <f t="shared" ref="O21" si="46">SUM(O19:O20)</f>
        <v>11</v>
      </c>
      <c r="P21" s="20">
        <f t="shared" ref="P21" si="47">SUM(P19:P20)</f>
        <v>11</v>
      </c>
      <c r="Q21" s="21">
        <f t="shared" ref="Q21" si="48">SUM(Q19:Q20)</f>
        <v>0</v>
      </c>
    </row>
    <row r="22" spans="1:20" x14ac:dyDescent="0.25">
      <c r="A22" s="116" t="s">
        <v>12</v>
      </c>
      <c r="B22" s="22" t="s">
        <v>7</v>
      </c>
      <c r="C22" s="5">
        <f>F22+O22</f>
        <v>276</v>
      </c>
      <c r="D22" s="6">
        <f>G22+P22</f>
        <v>258</v>
      </c>
      <c r="E22" s="7">
        <f>H22+Q22</f>
        <v>18</v>
      </c>
      <c r="F22" s="5">
        <f>G22+H22</f>
        <v>268</v>
      </c>
      <c r="G22" s="8">
        <f>J22+M22</f>
        <v>250</v>
      </c>
      <c r="H22" s="9">
        <f>K22+N22</f>
        <v>18</v>
      </c>
      <c r="I22" s="5">
        <f>J22+K22</f>
        <v>206</v>
      </c>
      <c r="J22" s="15">
        <v>194</v>
      </c>
      <c r="K22" s="17">
        <v>12</v>
      </c>
      <c r="L22" s="5">
        <f>M22+N22</f>
        <v>62</v>
      </c>
      <c r="M22" s="15">
        <v>56</v>
      </c>
      <c r="N22" s="17">
        <v>6</v>
      </c>
      <c r="O22" s="5">
        <f>P22+Q22</f>
        <v>8</v>
      </c>
      <c r="P22" s="15">
        <v>8</v>
      </c>
      <c r="Q22" s="17">
        <v>0</v>
      </c>
    </row>
    <row r="23" spans="1:20" x14ac:dyDescent="0.25">
      <c r="A23" s="117"/>
      <c r="B23" s="23" t="s">
        <v>8</v>
      </c>
      <c r="C23" s="10">
        <f t="shared" ref="C23" si="49">F23+O23</f>
        <v>72</v>
      </c>
      <c r="D23" s="11">
        <f t="shared" ref="D23" si="50">G23+P23</f>
        <v>68</v>
      </c>
      <c r="E23" s="12">
        <f t="shared" ref="E23" si="51">H23+Q23</f>
        <v>4</v>
      </c>
      <c r="F23" s="10">
        <f t="shared" ref="F23" si="52">G23+H23</f>
        <v>69</v>
      </c>
      <c r="G23" s="13">
        <f t="shared" ref="G23" si="53">J23+M23</f>
        <v>65</v>
      </c>
      <c r="H23" s="14">
        <f t="shared" ref="H23" si="54">K23+N23</f>
        <v>4</v>
      </c>
      <c r="I23" s="10">
        <f t="shared" ref="I23" si="55">J23+K23</f>
        <v>47</v>
      </c>
      <c r="J23" s="16">
        <v>45</v>
      </c>
      <c r="K23" s="18">
        <v>2</v>
      </c>
      <c r="L23" s="10">
        <f t="shared" ref="L23" si="56">M23+N23</f>
        <v>22</v>
      </c>
      <c r="M23" s="16">
        <v>20</v>
      </c>
      <c r="N23" s="18">
        <v>2</v>
      </c>
      <c r="O23" s="10">
        <f t="shared" ref="O23" si="57">P23+Q23</f>
        <v>3</v>
      </c>
      <c r="P23" s="16">
        <v>3</v>
      </c>
      <c r="Q23" s="18">
        <v>0</v>
      </c>
    </row>
    <row r="24" spans="1:20" ht="15.75" thickBot="1" x14ac:dyDescent="0.3">
      <c r="A24" s="118"/>
      <c r="B24" s="24" t="s">
        <v>6</v>
      </c>
      <c r="C24" s="19">
        <f>SUM(C22:C23)</f>
        <v>348</v>
      </c>
      <c r="D24" s="20">
        <f t="shared" ref="D24" si="58">SUM(D22:D23)</f>
        <v>326</v>
      </c>
      <c r="E24" s="21">
        <f t="shared" ref="E24" si="59">SUM(E22:E23)</f>
        <v>22</v>
      </c>
      <c r="F24" s="19">
        <f t="shared" ref="F24" si="60">SUM(F22:F23)</f>
        <v>337</v>
      </c>
      <c r="G24" s="20">
        <f t="shared" ref="G24" si="61">SUM(G22:G23)</f>
        <v>315</v>
      </c>
      <c r="H24" s="21">
        <f t="shared" ref="H24" si="62">SUM(H22:H23)</f>
        <v>22</v>
      </c>
      <c r="I24" s="19">
        <f t="shared" ref="I24" si="63">SUM(I22:I23)</f>
        <v>253</v>
      </c>
      <c r="J24" s="20">
        <f t="shared" ref="J24" si="64">SUM(J22:J23)</f>
        <v>239</v>
      </c>
      <c r="K24" s="21">
        <f t="shared" ref="K24" si="65">SUM(K22:K23)</f>
        <v>14</v>
      </c>
      <c r="L24" s="19">
        <f t="shared" ref="L24" si="66">SUM(L22:L23)</f>
        <v>84</v>
      </c>
      <c r="M24" s="20">
        <f t="shared" ref="M24" si="67">SUM(M22:M23)</f>
        <v>76</v>
      </c>
      <c r="N24" s="21">
        <f t="shared" ref="N24" si="68">SUM(N22:N23)</f>
        <v>8</v>
      </c>
      <c r="O24" s="19">
        <f t="shared" ref="O24" si="69">SUM(O22:O23)</f>
        <v>11</v>
      </c>
      <c r="P24" s="20">
        <f t="shared" ref="P24" si="70">SUM(P22:P23)</f>
        <v>11</v>
      </c>
      <c r="Q24" s="21">
        <f t="shared" ref="Q24" si="71">SUM(Q22:Q23)</f>
        <v>0</v>
      </c>
    </row>
    <row r="26" spans="1:20" s="57" customFormat="1" x14ac:dyDescent="0.25">
      <c r="A26" s="52" t="s">
        <v>26</v>
      </c>
      <c r="B26" s="74"/>
      <c r="C26" s="52"/>
      <c r="D26" s="52"/>
      <c r="E26" s="53"/>
      <c r="F26" s="53"/>
      <c r="G26" s="58" t="s">
        <v>27</v>
      </c>
      <c r="H26" s="75"/>
      <c r="I26" s="75"/>
      <c r="J26" s="54"/>
      <c r="K26" s="53"/>
      <c r="L26" s="55"/>
      <c r="M26" s="52" t="s">
        <v>28</v>
      </c>
      <c r="N26" s="56"/>
      <c r="O26" s="56"/>
      <c r="Q26" s="55"/>
      <c r="R26" s="55"/>
      <c r="S26" s="55"/>
      <c r="T26" s="55"/>
    </row>
    <row r="27" spans="1:20" x14ac:dyDescent="0.25">
      <c r="A27" s="76" t="s">
        <v>45</v>
      </c>
      <c r="B27" s="76"/>
      <c r="C27" s="76"/>
      <c r="D27" s="76"/>
      <c r="E27" s="76"/>
      <c r="F27" s="76"/>
      <c r="G27" s="76" t="s">
        <v>46</v>
      </c>
      <c r="H27" s="76"/>
      <c r="I27" s="76"/>
      <c r="J27" s="76"/>
      <c r="K27" s="76"/>
      <c r="L27" s="76"/>
      <c r="M27" s="76" t="s">
        <v>47</v>
      </c>
      <c r="N27" s="76"/>
      <c r="O27" s="76"/>
      <c r="P27" s="76"/>
    </row>
  </sheetData>
  <mergeCells count="30">
    <mergeCell ref="H8:H9"/>
    <mergeCell ref="A13:A15"/>
    <mergeCell ref="A10:A12"/>
    <mergeCell ref="O6:Q6"/>
    <mergeCell ref="C7:C9"/>
    <mergeCell ref="D7:E7"/>
    <mergeCell ref="F7:F9"/>
    <mergeCell ref="G7:H7"/>
    <mergeCell ref="I8:I9"/>
    <mergeCell ref="J8:K8"/>
    <mergeCell ref="A6:A9"/>
    <mergeCell ref="B6:B9"/>
    <mergeCell ref="C6:E6"/>
    <mergeCell ref="F6:N6"/>
    <mergeCell ref="A5:Q5"/>
    <mergeCell ref="A16:A18"/>
    <mergeCell ref="A19:A21"/>
    <mergeCell ref="A22:A24"/>
    <mergeCell ref="A4:Q4"/>
    <mergeCell ref="L8:L9"/>
    <mergeCell ref="M8:N8"/>
    <mergeCell ref="P8:P9"/>
    <mergeCell ref="Q8:Q9"/>
    <mergeCell ref="I7:K7"/>
    <mergeCell ref="L7:N7"/>
    <mergeCell ref="O7:O9"/>
    <mergeCell ref="P7:Q7"/>
    <mergeCell ref="D8:D9"/>
    <mergeCell ref="E8:E9"/>
    <mergeCell ref="G8:G9"/>
  </mergeCells>
  <dataValidations count="1">
    <dataValidation type="decimal" operator="greaterThanOrEqual" allowBlank="1" showErrorMessage="1" error="Atentie! Valoare negativa!" sqref="L8 O7 I8 C7">
      <formula1>0</formula1>
    </dataValidation>
  </dataValidations>
  <pageMargins left="0.7" right="0.45" top="0.75" bottom="0.75" header="0.3" footer="0.3"/>
  <pageSetup paperSize="9" orientation="landscape" r:id="rId1"/>
  <ignoredErrors>
    <ignoredError sqref="C18:Q18 C21:Q21 C12:Q12 C15:Q15 C13:I13 C14:I14 O1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"/>
  <sheetViews>
    <sheetView workbookViewId="0">
      <selection activeCell="J9" sqref="J9"/>
    </sheetView>
  </sheetViews>
  <sheetFormatPr defaultRowHeight="15" x14ac:dyDescent="0.25"/>
  <cols>
    <col min="2" max="2" width="25.42578125" customWidth="1"/>
    <col min="3" max="3" width="4.7109375" bestFit="1" customWidth="1"/>
    <col min="4" max="4" width="5.28515625" customWidth="1"/>
    <col min="5" max="5" width="5" bestFit="1" customWidth="1"/>
    <col min="6" max="6" width="4.7109375" bestFit="1" customWidth="1"/>
    <col min="7" max="7" width="5.5703125" bestFit="1" customWidth="1"/>
    <col min="8" max="8" width="5" bestFit="1" customWidth="1"/>
    <col min="9" max="9" width="4.7109375" bestFit="1" customWidth="1"/>
    <col min="10" max="10" width="5.5703125" bestFit="1" customWidth="1"/>
    <col min="11" max="11" width="5" bestFit="1" customWidth="1"/>
    <col min="12" max="12" width="5.140625" customWidth="1"/>
    <col min="13" max="13" width="5.5703125" bestFit="1" customWidth="1"/>
    <col min="14" max="14" width="5" bestFit="1" customWidth="1"/>
    <col min="15" max="15" width="5.28515625" customWidth="1"/>
    <col min="16" max="16" width="5.5703125" bestFit="1" customWidth="1"/>
    <col min="17" max="17" width="5" bestFit="1" customWidth="1"/>
    <col min="18" max="18" width="5.5703125" customWidth="1"/>
    <col min="19" max="19" width="5.5703125" bestFit="1" customWidth="1"/>
    <col min="20" max="20" width="5" bestFit="1" customWidth="1"/>
  </cols>
  <sheetData>
    <row r="1" spans="1:20" x14ac:dyDescent="0.25">
      <c r="A1" s="63" t="s">
        <v>21</v>
      </c>
      <c r="B1" s="64"/>
      <c r="C1" s="64"/>
      <c r="D1" s="64"/>
      <c r="E1" s="1"/>
    </row>
    <row r="2" spans="1:20" x14ac:dyDescent="0.25">
      <c r="A2" s="72" t="s">
        <v>127</v>
      </c>
      <c r="B2" s="64"/>
      <c r="C2" s="64"/>
      <c r="D2" s="64"/>
      <c r="E2" s="1"/>
    </row>
    <row r="3" spans="1:20" x14ac:dyDescent="0.25">
      <c r="A3" s="66"/>
      <c r="B3" s="1"/>
      <c r="C3" s="1"/>
      <c r="D3" s="1"/>
      <c r="E3" s="1"/>
    </row>
    <row r="4" spans="1:20" x14ac:dyDescent="0.25">
      <c r="A4" s="119" t="s">
        <v>41</v>
      </c>
      <c r="B4" s="119"/>
      <c r="C4" s="119"/>
      <c r="D4" s="120"/>
      <c r="E4" s="120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</row>
    <row r="5" spans="1:20" x14ac:dyDescent="0.25">
      <c r="A5" s="3"/>
      <c r="B5" s="4"/>
      <c r="C5" s="4"/>
      <c r="D5" s="2"/>
      <c r="E5" s="2"/>
    </row>
    <row r="6" spans="1:20" ht="39.75" customHeight="1" thickBot="1" x14ac:dyDescent="0.3">
      <c r="A6" s="163" t="s">
        <v>42</v>
      </c>
      <c r="B6" s="164"/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64"/>
      <c r="P6" s="164"/>
      <c r="Q6" s="164"/>
      <c r="R6" s="165"/>
      <c r="S6" s="165"/>
      <c r="T6" s="165"/>
    </row>
    <row r="7" spans="1:20" ht="27" customHeight="1" thickBot="1" x14ac:dyDescent="0.3">
      <c r="A7" s="178" t="s">
        <v>19</v>
      </c>
      <c r="B7" s="181" t="s">
        <v>0</v>
      </c>
      <c r="C7" s="184" t="s">
        <v>9</v>
      </c>
      <c r="D7" s="185"/>
      <c r="E7" s="186"/>
      <c r="F7" s="159" t="s">
        <v>13</v>
      </c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1"/>
    </row>
    <row r="8" spans="1:20" ht="28.5" customHeight="1" thickBot="1" x14ac:dyDescent="0.3">
      <c r="A8" s="179"/>
      <c r="B8" s="182"/>
      <c r="C8" s="171" t="s">
        <v>6</v>
      </c>
      <c r="D8" s="173" t="s">
        <v>1</v>
      </c>
      <c r="E8" s="174"/>
      <c r="F8" s="156" t="s">
        <v>14</v>
      </c>
      <c r="G8" s="157"/>
      <c r="H8" s="162"/>
      <c r="I8" s="175" t="s">
        <v>15</v>
      </c>
      <c r="J8" s="176"/>
      <c r="K8" s="177"/>
      <c r="L8" s="159" t="s">
        <v>16</v>
      </c>
      <c r="M8" s="157"/>
      <c r="N8" s="162"/>
      <c r="O8" s="156" t="s">
        <v>17</v>
      </c>
      <c r="P8" s="157"/>
      <c r="Q8" s="158"/>
      <c r="R8" s="159" t="s">
        <v>18</v>
      </c>
      <c r="S8" s="157"/>
      <c r="T8" s="158"/>
    </row>
    <row r="9" spans="1:20" ht="26.25" customHeight="1" thickBot="1" x14ac:dyDescent="0.3">
      <c r="A9" s="180"/>
      <c r="B9" s="183"/>
      <c r="C9" s="172"/>
      <c r="D9" s="26" t="s">
        <v>4</v>
      </c>
      <c r="E9" s="28" t="s">
        <v>5</v>
      </c>
      <c r="F9" s="36" t="s">
        <v>6</v>
      </c>
      <c r="G9" s="31" t="s">
        <v>4</v>
      </c>
      <c r="H9" s="32" t="s">
        <v>5</v>
      </c>
      <c r="I9" s="37" t="s">
        <v>6</v>
      </c>
      <c r="J9" s="31" t="s">
        <v>4</v>
      </c>
      <c r="K9" s="33" t="s">
        <v>5</v>
      </c>
      <c r="L9" s="36" t="s">
        <v>6</v>
      </c>
      <c r="M9" s="31" t="s">
        <v>4</v>
      </c>
      <c r="N9" s="32" t="s">
        <v>5</v>
      </c>
      <c r="O9" s="37" t="s">
        <v>6</v>
      </c>
      <c r="P9" s="31" t="s">
        <v>4</v>
      </c>
      <c r="Q9" s="33" t="s">
        <v>5</v>
      </c>
      <c r="R9" s="36" t="s">
        <v>6</v>
      </c>
      <c r="S9" s="31" t="s">
        <v>4</v>
      </c>
      <c r="T9" s="33" t="s">
        <v>5</v>
      </c>
    </row>
    <row r="10" spans="1:20" ht="15.75" thickBot="1" x14ac:dyDescent="0.3">
      <c r="A10" s="169" t="s">
        <v>29</v>
      </c>
      <c r="B10" s="22" t="s">
        <v>7</v>
      </c>
      <c r="C10" s="5">
        <f>F10+I10+L10+O10+R10</f>
        <v>295</v>
      </c>
      <c r="D10" s="6">
        <f>G10+J10+M10+P10+S10</f>
        <v>271</v>
      </c>
      <c r="E10" s="7">
        <f>H10+K10+N10+Q10+T10</f>
        <v>24</v>
      </c>
      <c r="F10" s="34">
        <f>G10+H10</f>
        <v>39</v>
      </c>
      <c r="G10" s="38">
        <v>33</v>
      </c>
      <c r="H10" s="39">
        <v>6</v>
      </c>
      <c r="I10" s="35">
        <f>J10+K10</f>
        <v>62</v>
      </c>
      <c r="J10" s="38">
        <v>54</v>
      </c>
      <c r="K10" s="42">
        <v>8</v>
      </c>
      <c r="L10" s="34">
        <f>M10+N10</f>
        <v>54</v>
      </c>
      <c r="M10" s="38">
        <v>52</v>
      </c>
      <c r="N10" s="39">
        <v>2</v>
      </c>
      <c r="O10" s="35">
        <f>P10+Q10</f>
        <v>131</v>
      </c>
      <c r="P10" s="38">
        <v>124</v>
      </c>
      <c r="Q10" s="42">
        <v>7</v>
      </c>
      <c r="R10" s="34">
        <f>S10+T10</f>
        <v>9</v>
      </c>
      <c r="S10" s="38">
        <v>8</v>
      </c>
      <c r="T10" s="42">
        <v>1</v>
      </c>
    </row>
    <row r="11" spans="1:20" ht="15.75" thickBot="1" x14ac:dyDescent="0.3">
      <c r="A11" s="167"/>
      <c r="B11" s="23" t="s">
        <v>8</v>
      </c>
      <c r="C11" s="5">
        <f>F11+I11+L11+O11+R11</f>
        <v>114</v>
      </c>
      <c r="D11" s="6">
        <f t="shared" ref="D11:D24" si="0">G11+J11+M11+P11+S11</f>
        <v>102</v>
      </c>
      <c r="E11" s="7">
        <f t="shared" ref="E11:E24" si="1">H11+K11+N11+Q11+T11</f>
        <v>12</v>
      </c>
      <c r="F11" s="27">
        <f>G11+H11</f>
        <v>17</v>
      </c>
      <c r="G11" s="40">
        <v>17</v>
      </c>
      <c r="H11" s="41">
        <v>0</v>
      </c>
      <c r="I11" s="30">
        <f>J11+K11</f>
        <v>25</v>
      </c>
      <c r="J11" s="40">
        <v>22</v>
      </c>
      <c r="K11" s="43">
        <v>3</v>
      </c>
      <c r="L11" s="27">
        <f>M11+N11</f>
        <v>21</v>
      </c>
      <c r="M11" s="40">
        <v>16</v>
      </c>
      <c r="N11" s="41">
        <v>5</v>
      </c>
      <c r="O11" s="30">
        <f>P11+Q11</f>
        <v>51</v>
      </c>
      <c r="P11" s="40">
        <v>47</v>
      </c>
      <c r="Q11" s="43">
        <v>4</v>
      </c>
      <c r="R11" s="27">
        <f>S11+T11</f>
        <v>0</v>
      </c>
      <c r="S11" s="40">
        <v>0</v>
      </c>
      <c r="T11" s="43">
        <v>0</v>
      </c>
    </row>
    <row r="12" spans="1:20" ht="15.75" thickBot="1" x14ac:dyDescent="0.3">
      <c r="A12" s="170"/>
      <c r="B12" s="60" t="s">
        <v>6</v>
      </c>
      <c r="C12" s="77">
        <f>F12+I12+L12+O12+R12</f>
        <v>409</v>
      </c>
      <c r="D12" s="78">
        <f t="shared" si="0"/>
        <v>373</v>
      </c>
      <c r="E12" s="79">
        <f t="shared" si="1"/>
        <v>36</v>
      </c>
      <c r="F12" s="29">
        <f t="shared" ref="F12:T12" si="2">SUM(F10:F11)</f>
        <v>56</v>
      </c>
      <c r="G12" s="25">
        <f t="shared" si="2"/>
        <v>50</v>
      </c>
      <c r="H12" s="21">
        <f t="shared" si="2"/>
        <v>6</v>
      </c>
      <c r="I12" s="29">
        <f t="shared" si="2"/>
        <v>87</v>
      </c>
      <c r="J12" s="25">
        <f t="shared" si="2"/>
        <v>76</v>
      </c>
      <c r="K12" s="21">
        <f t="shared" si="2"/>
        <v>11</v>
      </c>
      <c r="L12" s="29">
        <f t="shared" si="2"/>
        <v>75</v>
      </c>
      <c r="M12" s="25">
        <f t="shared" si="2"/>
        <v>68</v>
      </c>
      <c r="N12" s="21">
        <f t="shared" si="2"/>
        <v>7</v>
      </c>
      <c r="O12" s="29">
        <f t="shared" si="2"/>
        <v>182</v>
      </c>
      <c r="P12" s="25">
        <f t="shared" si="2"/>
        <v>171</v>
      </c>
      <c r="Q12" s="21">
        <f t="shared" si="2"/>
        <v>11</v>
      </c>
      <c r="R12" s="29">
        <f t="shared" si="2"/>
        <v>9</v>
      </c>
      <c r="S12" s="25">
        <f t="shared" si="2"/>
        <v>8</v>
      </c>
      <c r="T12" s="21">
        <f t="shared" si="2"/>
        <v>1</v>
      </c>
    </row>
    <row r="13" spans="1:20" ht="15.75" thickBot="1" x14ac:dyDescent="0.3">
      <c r="A13" s="169" t="s">
        <v>30</v>
      </c>
      <c r="B13" s="22" t="s">
        <v>7</v>
      </c>
      <c r="C13" s="80">
        <f t="shared" ref="C13:C24" si="3">F13+I13+L13+O13+R13</f>
        <v>291</v>
      </c>
      <c r="D13" s="78">
        <f t="shared" si="0"/>
        <v>270</v>
      </c>
      <c r="E13" s="81">
        <f t="shared" si="1"/>
        <v>21</v>
      </c>
      <c r="F13" s="34">
        <f>G13+H13</f>
        <v>26</v>
      </c>
      <c r="G13" s="38">
        <v>23</v>
      </c>
      <c r="H13" s="39">
        <v>3</v>
      </c>
      <c r="I13" s="35">
        <f>J13+K13</f>
        <v>51</v>
      </c>
      <c r="J13" s="38">
        <v>44</v>
      </c>
      <c r="K13" s="42">
        <v>7</v>
      </c>
      <c r="L13" s="34">
        <f>M13+N13</f>
        <v>51</v>
      </c>
      <c r="M13" s="38">
        <v>48</v>
      </c>
      <c r="N13" s="39">
        <v>3</v>
      </c>
      <c r="O13" s="35">
        <f>P13+Q13</f>
        <v>154</v>
      </c>
      <c r="P13" s="38">
        <v>147</v>
      </c>
      <c r="Q13" s="42">
        <v>7</v>
      </c>
      <c r="R13" s="34">
        <f>S13+T13</f>
        <v>9</v>
      </c>
      <c r="S13" s="38">
        <v>8</v>
      </c>
      <c r="T13" s="42">
        <v>1</v>
      </c>
    </row>
    <row r="14" spans="1:20" ht="15.75" thickBot="1" x14ac:dyDescent="0.3">
      <c r="A14" s="167"/>
      <c r="B14" s="23" t="s">
        <v>8</v>
      </c>
      <c r="C14" s="80">
        <f t="shared" si="3"/>
        <v>97</v>
      </c>
      <c r="D14" s="78">
        <f t="shared" si="0"/>
        <v>89</v>
      </c>
      <c r="E14" s="81">
        <f t="shared" si="1"/>
        <v>8</v>
      </c>
      <c r="F14" s="27">
        <f>G14+H14</f>
        <v>9</v>
      </c>
      <c r="G14" s="40">
        <v>9</v>
      </c>
      <c r="H14" s="41">
        <v>0</v>
      </c>
      <c r="I14" s="30">
        <f>J14+K14</f>
        <v>16</v>
      </c>
      <c r="J14" s="40">
        <v>16</v>
      </c>
      <c r="K14" s="43">
        <v>0</v>
      </c>
      <c r="L14" s="27">
        <f>M14+N14</f>
        <v>20</v>
      </c>
      <c r="M14" s="40">
        <v>17</v>
      </c>
      <c r="N14" s="41">
        <v>3</v>
      </c>
      <c r="O14" s="30">
        <v>52</v>
      </c>
      <c r="P14" s="40">
        <v>47</v>
      </c>
      <c r="Q14" s="43">
        <v>5</v>
      </c>
      <c r="R14" s="27">
        <f>S14+T14</f>
        <v>0</v>
      </c>
      <c r="S14" s="40">
        <v>0</v>
      </c>
      <c r="T14" s="43">
        <v>0</v>
      </c>
    </row>
    <row r="15" spans="1:20" ht="15.75" thickBot="1" x14ac:dyDescent="0.3">
      <c r="A15" s="170"/>
      <c r="B15" s="60" t="s">
        <v>6</v>
      </c>
      <c r="C15" s="77">
        <f t="shared" si="3"/>
        <v>388</v>
      </c>
      <c r="D15" s="78">
        <f t="shared" si="0"/>
        <v>359</v>
      </c>
      <c r="E15" s="79">
        <f t="shared" si="1"/>
        <v>29</v>
      </c>
      <c r="F15" s="29">
        <f t="shared" ref="F15:T15" si="4">SUM(F13:F14)</f>
        <v>35</v>
      </c>
      <c r="G15" s="25">
        <f t="shared" si="4"/>
        <v>32</v>
      </c>
      <c r="H15" s="21">
        <f t="shared" si="4"/>
        <v>3</v>
      </c>
      <c r="I15" s="29">
        <f t="shared" si="4"/>
        <v>67</v>
      </c>
      <c r="J15" s="25">
        <f t="shared" si="4"/>
        <v>60</v>
      </c>
      <c r="K15" s="21">
        <f t="shared" si="4"/>
        <v>7</v>
      </c>
      <c r="L15" s="29">
        <f t="shared" si="4"/>
        <v>71</v>
      </c>
      <c r="M15" s="25">
        <f t="shared" si="4"/>
        <v>65</v>
      </c>
      <c r="N15" s="21">
        <f t="shared" si="4"/>
        <v>6</v>
      </c>
      <c r="O15" s="29">
        <f t="shared" si="4"/>
        <v>206</v>
      </c>
      <c r="P15" s="25">
        <f t="shared" si="4"/>
        <v>194</v>
      </c>
      <c r="Q15" s="21">
        <f t="shared" si="4"/>
        <v>12</v>
      </c>
      <c r="R15" s="29">
        <f t="shared" si="4"/>
        <v>9</v>
      </c>
      <c r="S15" s="25">
        <f t="shared" si="4"/>
        <v>8</v>
      </c>
      <c r="T15" s="21">
        <f t="shared" si="4"/>
        <v>1</v>
      </c>
    </row>
    <row r="16" spans="1:20" ht="15.75" thickBot="1" x14ac:dyDescent="0.3">
      <c r="A16" s="169" t="s">
        <v>10</v>
      </c>
      <c r="B16" s="22" t="s">
        <v>7</v>
      </c>
      <c r="C16" s="80">
        <f t="shared" si="3"/>
        <v>281</v>
      </c>
      <c r="D16" s="78">
        <f t="shared" si="0"/>
        <v>264</v>
      </c>
      <c r="E16" s="81">
        <f t="shared" si="1"/>
        <v>17</v>
      </c>
      <c r="F16" s="34">
        <f>G16+H16</f>
        <v>14</v>
      </c>
      <c r="G16" s="38">
        <v>14</v>
      </c>
      <c r="H16" s="39">
        <v>0</v>
      </c>
      <c r="I16" s="35">
        <f>J16+K16</f>
        <v>52</v>
      </c>
      <c r="J16" s="38">
        <v>42</v>
      </c>
      <c r="K16" s="42">
        <v>10</v>
      </c>
      <c r="L16" s="34">
        <f>M16+N16</f>
        <v>50</v>
      </c>
      <c r="M16" s="38">
        <v>50</v>
      </c>
      <c r="N16" s="39">
        <v>0</v>
      </c>
      <c r="O16" s="35">
        <f>P16+Q16</f>
        <v>154</v>
      </c>
      <c r="P16" s="38">
        <v>148</v>
      </c>
      <c r="Q16" s="42">
        <v>6</v>
      </c>
      <c r="R16" s="34">
        <f>S16+T16</f>
        <v>11</v>
      </c>
      <c r="S16" s="38">
        <v>10</v>
      </c>
      <c r="T16" s="42">
        <v>1</v>
      </c>
    </row>
    <row r="17" spans="1:20" ht="15.75" thickBot="1" x14ac:dyDescent="0.3">
      <c r="A17" s="167"/>
      <c r="B17" s="23" t="s">
        <v>8</v>
      </c>
      <c r="C17" s="80">
        <f t="shared" si="3"/>
        <v>83</v>
      </c>
      <c r="D17" s="78">
        <f t="shared" si="0"/>
        <v>76</v>
      </c>
      <c r="E17" s="81">
        <f t="shared" si="1"/>
        <v>7</v>
      </c>
      <c r="F17" s="27">
        <f>G17+H17</f>
        <v>7</v>
      </c>
      <c r="G17" s="40">
        <v>7</v>
      </c>
      <c r="H17" s="41">
        <v>0</v>
      </c>
      <c r="I17" s="30">
        <f>J17+K17</f>
        <v>14</v>
      </c>
      <c r="J17" s="40">
        <v>14</v>
      </c>
      <c r="K17" s="43">
        <v>0</v>
      </c>
      <c r="L17" s="27">
        <f>M17+N17</f>
        <v>12</v>
      </c>
      <c r="M17" s="40">
        <v>10</v>
      </c>
      <c r="N17" s="41">
        <v>2</v>
      </c>
      <c r="O17" s="30">
        <f>P17+Q17</f>
        <v>50</v>
      </c>
      <c r="P17" s="40">
        <v>45</v>
      </c>
      <c r="Q17" s="43">
        <v>5</v>
      </c>
      <c r="R17" s="27">
        <f>S17+T17</f>
        <v>0</v>
      </c>
      <c r="S17" s="40">
        <v>0</v>
      </c>
      <c r="T17" s="43">
        <v>0</v>
      </c>
    </row>
    <row r="18" spans="1:20" ht="15.75" thickBot="1" x14ac:dyDescent="0.3">
      <c r="A18" s="170"/>
      <c r="B18" s="60" t="s">
        <v>6</v>
      </c>
      <c r="C18" s="77">
        <f t="shared" si="3"/>
        <v>364</v>
      </c>
      <c r="D18" s="78">
        <f t="shared" si="0"/>
        <v>340</v>
      </c>
      <c r="E18" s="79">
        <f t="shared" si="1"/>
        <v>24</v>
      </c>
      <c r="F18" s="29">
        <f t="shared" ref="F18" si="5">SUM(F16:F17)</f>
        <v>21</v>
      </c>
      <c r="G18" s="25">
        <f t="shared" ref="G18" si="6">SUM(G16:G17)</f>
        <v>21</v>
      </c>
      <c r="H18" s="21">
        <f t="shared" ref="H18:I18" si="7">SUM(H16:H17)</f>
        <v>0</v>
      </c>
      <c r="I18" s="29">
        <f t="shared" si="7"/>
        <v>66</v>
      </c>
      <c r="J18" s="25">
        <f t="shared" ref="J18" si="8">SUM(J16:J17)</f>
        <v>56</v>
      </c>
      <c r="K18" s="21">
        <f t="shared" ref="K18:L18" si="9">SUM(K16:K17)</f>
        <v>10</v>
      </c>
      <c r="L18" s="29">
        <f t="shared" si="9"/>
        <v>62</v>
      </c>
      <c r="M18" s="25">
        <f t="shared" ref="M18" si="10">SUM(M16:M17)</f>
        <v>60</v>
      </c>
      <c r="N18" s="21">
        <f t="shared" ref="N18:O18" si="11">SUM(N16:N17)</f>
        <v>2</v>
      </c>
      <c r="O18" s="29">
        <f t="shared" si="11"/>
        <v>204</v>
      </c>
      <c r="P18" s="25">
        <f t="shared" ref="P18" si="12">SUM(P16:P17)</f>
        <v>193</v>
      </c>
      <c r="Q18" s="21">
        <f t="shared" ref="Q18:R18" si="13">SUM(Q16:Q17)</f>
        <v>11</v>
      </c>
      <c r="R18" s="29">
        <f t="shared" si="13"/>
        <v>11</v>
      </c>
      <c r="S18" s="25">
        <f t="shared" ref="S18" si="14">SUM(S16:S17)</f>
        <v>10</v>
      </c>
      <c r="T18" s="21">
        <f t="shared" ref="T18" si="15">SUM(T16:T17)</f>
        <v>1</v>
      </c>
    </row>
    <row r="19" spans="1:20" ht="15.75" thickBot="1" x14ac:dyDescent="0.3">
      <c r="A19" s="166" t="s">
        <v>11</v>
      </c>
      <c r="B19" s="61" t="s">
        <v>7</v>
      </c>
      <c r="C19" s="80">
        <f t="shared" si="3"/>
        <v>275</v>
      </c>
      <c r="D19" s="78">
        <f t="shared" si="0"/>
        <v>259</v>
      </c>
      <c r="E19" s="81">
        <f t="shared" si="1"/>
        <v>16</v>
      </c>
      <c r="F19" s="34">
        <f>G19+H19</f>
        <v>12</v>
      </c>
      <c r="G19" s="38">
        <v>12</v>
      </c>
      <c r="H19" s="39">
        <v>0</v>
      </c>
      <c r="I19" s="35">
        <f>J19+K19</f>
        <v>46</v>
      </c>
      <c r="J19" s="38">
        <v>41</v>
      </c>
      <c r="K19" s="42">
        <v>5</v>
      </c>
      <c r="L19" s="34">
        <f>M19+N19</f>
        <v>36</v>
      </c>
      <c r="M19" s="38">
        <v>31</v>
      </c>
      <c r="N19" s="39">
        <v>5</v>
      </c>
      <c r="O19" s="35">
        <f>P19+Q19</f>
        <v>169</v>
      </c>
      <c r="P19" s="38">
        <v>164</v>
      </c>
      <c r="Q19" s="42">
        <v>5</v>
      </c>
      <c r="R19" s="34">
        <f>S19+T19</f>
        <v>12</v>
      </c>
      <c r="S19" s="38">
        <v>11</v>
      </c>
      <c r="T19" s="42">
        <v>1</v>
      </c>
    </row>
    <row r="20" spans="1:20" ht="15.75" thickBot="1" x14ac:dyDescent="0.3">
      <c r="A20" s="167"/>
      <c r="B20" s="23" t="s">
        <v>8</v>
      </c>
      <c r="C20" s="80">
        <f t="shared" si="3"/>
        <v>78</v>
      </c>
      <c r="D20" s="78">
        <f t="shared" si="0"/>
        <v>71</v>
      </c>
      <c r="E20" s="81">
        <f t="shared" si="1"/>
        <v>7</v>
      </c>
      <c r="F20" s="27">
        <f>G20+H20</f>
        <v>7</v>
      </c>
      <c r="G20" s="40">
        <v>7</v>
      </c>
      <c r="H20" s="41">
        <v>0</v>
      </c>
      <c r="I20" s="30">
        <f>J20+K20</f>
        <v>12</v>
      </c>
      <c r="J20" s="40">
        <v>12</v>
      </c>
      <c r="K20" s="43">
        <v>0</v>
      </c>
      <c r="L20" s="27">
        <f>M20+N20</f>
        <v>15</v>
      </c>
      <c r="M20" s="40">
        <v>12</v>
      </c>
      <c r="N20" s="41">
        <v>3</v>
      </c>
      <c r="O20" s="30">
        <f>P20+Q20</f>
        <v>44</v>
      </c>
      <c r="P20" s="40">
        <v>40</v>
      </c>
      <c r="Q20" s="43">
        <v>4</v>
      </c>
      <c r="R20" s="27">
        <f>S20+T20</f>
        <v>0</v>
      </c>
      <c r="S20" s="40">
        <v>0</v>
      </c>
      <c r="T20" s="43">
        <v>0</v>
      </c>
    </row>
    <row r="21" spans="1:20" ht="15.75" thickBot="1" x14ac:dyDescent="0.3">
      <c r="A21" s="168"/>
      <c r="B21" s="62" t="s">
        <v>6</v>
      </c>
      <c r="C21" s="77">
        <f t="shared" si="3"/>
        <v>353</v>
      </c>
      <c r="D21" s="78">
        <f t="shared" si="0"/>
        <v>330</v>
      </c>
      <c r="E21" s="79">
        <f t="shared" si="1"/>
        <v>23</v>
      </c>
      <c r="F21" s="29">
        <f t="shared" ref="F21" si="16">SUM(F19:F20)</f>
        <v>19</v>
      </c>
      <c r="G21" s="25">
        <f t="shared" ref="G21" si="17">SUM(G19:G20)</f>
        <v>19</v>
      </c>
      <c r="H21" s="21">
        <f t="shared" ref="H21" si="18">SUM(H19:H20)</f>
        <v>0</v>
      </c>
      <c r="I21" s="29">
        <f t="shared" ref="I21" si="19">SUM(I19:I20)</f>
        <v>58</v>
      </c>
      <c r="J21" s="25">
        <f t="shared" ref="J21" si="20">SUM(J19:J20)</f>
        <v>53</v>
      </c>
      <c r="K21" s="21">
        <f t="shared" ref="K21" si="21">SUM(K19:K20)</f>
        <v>5</v>
      </c>
      <c r="L21" s="29">
        <f t="shared" ref="L21" si="22">SUM(L19:L20)</f>
        <v>51</v>
      </c>
      <c r="M21" s="25">
        <f t="shared" ref="M21" si="23">SUM(M19:M20)</f>
        <v>43</v>
      </c>
      <c r="N21" s="21">
        <f t="shared" ref="N21" si="24">SUM(N19:N20)</f>
        <v>8</v>
      </c>
      <c r="O21" s="29">
        <f t="shared" ref="O21" si="25">SUM(O19:O20)</f>
        <v>213</v>
      </c>
      <c r="P21" s="25">
        <f t="shared" ref="P21" si="26">SUM(P19:P20)</f>
        <v>204</v>
      </c>
      <c r="Q21" s="21">
        <f t="shared" ref="Q21" si="27">SUM(Q19:Q20)</f>
        <v>9</v>
      </c>
      <c r="R21" s="29">
        <f t="shared" ref="R21" si="28">SUM(R19:R20)</f>
        <v>12</v>
      </c>
      <c r="S21" s="25">
        <f t="shared" ref="S21" si="29">SUM(S19:S20)</f>
        <v>11</v>
      </c>
      <c r="T21" s="21">
        <f t="shared" ref="T21" si="30">SUM(T19:T20)</f>
        <v>1</v>
      </c>
    </row>
    <row r="22" spans="1:20" ht="15.75" thickBot="1" x14ac:dyDescent="0.3">
      <c r="A22" s="169" t="s">
        <v>12</v>
      </c>
      <c r="B22" s="22" t="s">
        <v>7</v>
      </c>
      <c r="C22" s="80">
        <f t="shared" si="3"/>
        <v>276</v>
      </c>
      <c r="D22" s="78">
        <f t="shared" si="0"/>
        <v>258</v>
      </c>
      <c r="E22" s="81">
        <f t="shared" si="1"/>
        <v>18</v>
      </c>
      <c r="F22" s="34">
        <f>G22+H22</f>
        <v>10</v>
      </c>
      <c r="G22" s="38">
        <v>10</v>
      </c>
      <c r="H22" s="39">
        <v>0</v>
      </c>
      <c r="I22" s="35">
        <f>J22+K22</f>
        <v>30</v>
      </c>
      <c r="J22" s="38">
        <v>27</v>
      </c>
      <c r="K22" s="42">
        <v>3</v>
      </c>
      <c r="L22" s="34">
        <f>M22+N22</f>
        <v>54</v>
      </c>
      <c r="M22" s="38">
        <v>46</v>
      </c>
      <c r="N22" s="39">
        <v>8</v>
      </c>
      <c r="O22" s="35">
        <v>170</v>
      </c>
      <c r="P22" s="38">
        <v>164</v>
      </c>
      <c r="Q22" s="42">
        <v>6</v>
      </c>
      <c r="R22" s="34">
        <f>S22+T22</f>
        <v>12</v>
      </c>
      <c r="S22" s="38">
        <v>11</v>
      </c>
      <c r="T22" s="42">
        <v>1</v>
      </c>
    </row>
    <row r="23" spans="1:20" ht="15.75" thickBot="1" x14ac:dyDescent="0.3">
      <c r="A23" s="167"/>
      <c r="B23" s="23" t="s">
        <v>8</v>
      </c>
      <c r="C23" s="80">
        <f t="shared" si="3"/>
        <v>72</v>
      </c>
      <c r="D23" s="78">
        <f t="shared" si="0"/>
        <v>68</v>
      </c>
      <c r="E23" s="81">
        <f t="shared" si="1"/>
        <v>4</v>
      </c>
      <c r="F23" s="27">
        <f>G23+H23</f>
        <v>7</v>
      </c>
      <c r="G23" s="40">
        <v>7</v>
      </c>
      <c r="H23" s="41">
        <v>0</v>
      </c>
      <c r="I23" s="30">
        <f>J23+K23</f>
        <v>10</v>
      </c>
      <c r="J23" s="40">
        <v>10</v>
      </c>
      <c r="K23" s="43">
        <v>0</v>
      </c>
      <c r="L23" s="27">
        <f>M23+N23</f>
        <v>10</v>
      </c>
      <c r="M23" s="40">
        <v>9</v>
      </c>
      <c r="N23" s="41">
        <v>1</v>
      </c>
      <c r="O23" s="30">
        <v>45</v>
      </c>
      <c r="P23" s="40">
        <v>42</v>
      </c>
      <c r="Q23" s="43">
        <v>3</v>
      </c>
      <c r="R23" s="27">
        <f>S23+T23</f>
        <v>0</v>
      </c>
      <c r="S23" s="40">
        <v>0</v>
      </c>
      <c r="T23" s="43">
        <v>0</v>
      </c>
    </row>
    <row r="24" spans="1:20" ht="15.75" thickBot="1" x14ac:dyDescent="0.3">
      <c r="A24" s="170"/>
      <c r="B24" s="60" t="s">
        <v>6</v>
      </c>
      <c r="C24" s="77">
        <f t="shared" si="3"/>
        <v>348</v>
      </c>
      <c r="D24" s="78">
        <f t="shared" si="0"/>
        <v>326</v>
      </c>
      <c r="E24" s="79">
        <f t="shared" si="1"/>
        <v>22</v>
      </c>
      <c r="F24" s="29">
        <f t="shared" ref="F24" si="31">SUM(F22:F23)</f>
        <v>17</v>
      </c>
      <c r="G24" s="25">
        <f t="shared" ref="G24" si="32">SUM(G22:G23)</f>
        <v>17</v>
      </c>
      <c r="H24" s="21">
        <f t="shared" ref="H24" si="33">SUM(H22:H23)</f>
        <v>0</v>
      </c>
      <c r="I24" s="29">
        <f t="shared" ref="I24" si="34">SUM(I22:I23)</f>
        <v>40</v>
      </c>
      <c r="J24" s="25">
        <f t="shared" ref="J24" si="35">SUM(J22:J23)</f>
        <v>37</v>
      </c>
      <c r="K24" s="21">
        <f t="shared" ref="K24" si="36">SUM(K22:K23)</f>
        <v>3</v>
      </c>
      <c r="L24" s="29">
        <f t="shared" ref="L24" si="37">SUM(L22:L23)</f>
        <v>64</v>
      </c>
      <c r="M24" s="25">
        <f t="shared" ref="M24" si="38">SUM(M22:M23)</f>
        <v>55</v>
      </c>
      <c r="N24" s="21">
        <f t="shared" ref="N24" si="39">SUM(N22:N23)</f>
        <v>9</v>
      </c>
      <c r="O24" s="29">
        <f t="shared" ref="O24" si="40">SUM(O22:O23)</f>
        <v>215</v>
      </c>
      <c r="P24" s="25">
        <f t="shared" ref="P24" si="41">SUM(P22:P23)</f>
        <v>206</v>
      </c>
      <c r="Q24" s="21">
        <f t="shared" ref="Q24" si="42">SUM(Q22:Q23)</f>
        <v>9</v>
      </c>
      <c r="R24" s="29">
        <f t="shared" ref="R24" si="43">SUM(R22:R23)</f>
        <v>12</v>
      </c>
      <c r="S24" s="25">
        <f t="shared" ref="S24" si="44">SUM(S22:S23)</f>
        <v>11</v>
      </c>
      <c r="T24" s="21">
        <f t="shared" ref="T24" si="45">SUM(T22:T23)</f>
        <v>1</v>
      </c>
    </row>
    <row r="26" spans="1:20" s="57" customFormat="1" x14ac:dyDescent="0.25">
      <c r="A26" s="52" t="s">
        <v>26</v>
      </c>
      <c r="B26" s="74"/>
      <c r="C26" s="52"/>
      <c r="D26" s="52"/>
      <c r="E26" s="53"/>
      <c r="F26" s="53"/>
      <c r="G26" s="58" t="s">
        <v>27</v>
      </c>
      <c r="H26" s="75"/>
      <c r="I26" s="75"/>
      <c r="J26" s="54"/>
      <c r="K26" s="53"/>
      <c r="L26" s="55"/>
      <c r="M26" s="52" t="s">
        <v>28</v>
      </c>
      <c r="N26" s="56"/>
      <c r="O26" s="56"/>
      <c r="P26" s="52" t="s">
        <v>28</v>
      </c>
      <c r="Q26" s="55"/>
      <c r="R26" s="55"/>
      <c r="S26" s="55"/>
      <c r="T26" s="55"/>
    </row>
    <row r="27" spans="1:20" s="48" customFormat="1" x14ac:dyDescent="0.25">
      <c r="A27" s="76" t="s">
        <v>45</v>
      </c>
      <c r="B27" s="76"/>
      <c r="C27" s="76"/>
      <c r="D27" s="76"/>
      <c r="E27" s="76"/>
      <c r="F27" s="76"/>
      <c r="G27" s="76" t="s">
        <v>46</v>
      </c>
      <c r="H27" s="76"/>
      <c r="I27" s="76"/>
      <c r="J27" s="76"/>
      <c r="K27" s="76"/>
      <c r="L27" s="76"/>
      <c r="M27" s="76" t="s">
        <v>47</v>
      </c>
      <c r="N27" s="76"/>
      <c r="O27" s="76"/>
      <c r="P27" s="51"/>
      <c r="Q27" s="51"/>
      <c r="R27" s="51"/>
      <c r="S27" s="51"/>
      <c r="T27" s="51"/>
    </row>
    <row r="28" spans="1:20" s="48" customFormat="1" ht="12.75" x14ac:dyDescent="0.25">
      <c r="A28" s="46"/>
      <c r="B28" s="46"/>
      <c r="C28" s="46"/>
      <c r="D28" s="46"/>
      <c r="E28" s="47"/>
      <c r="F28" s="47"/>
      <c r="G28" s="50"/>
      <c r="H28" s="50"/>
      <c r="I28" s="46"/>
      <c r="J28" s="49"/>
      <c r="K28" s="47"/>
      <c r="M28" s="50"/>
      <c r="N28" s="50"/>
      <c r="O28" s="50"/>
    </row>
    <row r="29" spans="1:20" s="48" customFormat="1" ht="12.75" x14ac:dyDescent="0.25">
      <c r="A29" s="50"/>
      <c r="B29" s="50"/>
      <c r="C29" s="47"/>
      <c r="D29" s="47"/>
      <c r="E29" s="47"/>
      <c r="F29" s="47"/>
      <c r="G29" s="47"/>
      <c r="H29" s="47"/>
      <c r="I29" s="49"/>
      <c r="J29" s="49"/>
      <c r="K29" s="47"/>
    </row>
    <row r="30" spans="1:20" s="59" customFormat="1" x14ac:dyDescent="0.25"/>
    <row r="31" spans="1:20" s="59" customFormat="1" x14ac:dyDescent="0.25"/>
    <row r="32" spans="1:20" s="59" customFormat="1" x14ac:dyDescent="0.25"/>
    <row r="33" s="59" customFormat="1" x14ac:dyDescent="0.25"/>
    <row r="34" s="59" customFormat="1" x14ac:dyDescent="0.25"/>
    <row r="35" s="59" customFormat="1" x14ac:dyDescent="0.25"/>
  </sheetData>
  <mergeCells count="18">
    <mergeCell ref="A19:A21"/>
    <mergeCell ref="A22:A24"/>
    <mergeCell ref="C8:C9"/>
    <mergeCell ref="D8:E8"/>
    <mergeCell ref="I8:K8"/>
    <mergeCell ref="A16:A18"/>
    <mergeCell ref="A7:A9"/>
    <mergeCell ref="B7:B9"/>
    <mergeCell ref="C7:E7"/>
    <mergeCell ref="A13:A15"/>
    <mergeCell ref="A10:A12"/>
    <mergeCell ref="F8:H8"/>
    <mergeCell ref="O8:Q8"/>
    <mergeCell ref="R8:T8"/>
    <mergeCell ref="F7:T7"/>
    <mergeCell ref="A4:T4"/>
    <mergeCell ref="L8:N8"/>
    <mergeCell ref="A6:T6"/>
  </mergeCells>
  <pageMargins left="0.7" right="0.45" top="0.75" bottom="0.75" header="0.3" footer="0.3"/>
  <pageSetup paperSize="9" orientation="landscape" r:id="rId1"/>
  <ignoredErrors>
    <ignoredError sqref="F18:T18 F21:T21 F12:T12 F15:S15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abSelected="1" workbookViewId="0">
      <selection activeCell="C18" sqref="B18:C20"/>
    </sheetView>
  </sheetViews>
  <sheetFormatPr defaultRowHeight="15" x14ac:dyDescent="0.25"/>
  <cols>
    <col min="2" max="2" width="33.28515625" customWidth="1"/>
    <col min="3" max="3" width="19.140625" customWidth="1"/>
    <col min="4" max="4" width="22.85546875" customWidth="1"/>
    <col min="5" max="5" width="15.140625" customWidth="1"/>
    <col min="6" max="6" width="18.140625" customWidth="1"/>
    <col min="7" max="7" width="21.5703125" customWidth="1"/>
  </cols>
  <sheetData>
    <row r="1" spans="1:13" x14ac:dyDescent="0.25">
      <c r="A1" s="188" t="s">
        <v>39</v>
      </c>
      <c r="B1" s="188"/>
      <c r="C1" s="188"/>
      <c r="D1" s="67"/>
      <c r="E1" s="67"/>
      <c r="F1" s="67"/>
      <c r="G1" s="67"/>
    </row>
    <row r="2" spans="1:13" x14ac:dyDescent="0.25">
      <c r="A2" s="189" t="s">
        <v>137</v>
      </c>
      <c r="B2" s="189"/>
      <c r="C2" s="189"/>
      <c r="D2" s="67"/>
      <c r="E2" s="67"/>
      <c r="F2" s="67"/>
      <c r="G2" s="67"/>
    </row>
    <row r="3" spans="1:13" x14ac:dyDescent="0.25">
      <c r="B3" s="66"/>
      <c r="C3" s="1"/>
      <c r="D3" s="1"/>
      <c r="E3" s="1"/>
      <c r="F3" s="1"/>
      <c r="G3" s="1"/>
    </row>
    <row r="4" spans="1:13" x14ac:dyDescent="0.25">
      <c r="A4" t="s">
        <v>169</v>
      </c>
      <c r="B4" s="66"/>
      <c r="C4" s="1"/>
      <c r="D4" s="1"/>
      <c r="E4" s="1"/>
      <c r="F4" s="1"/>
      <c r="G4" s="1"/>
    </row>
    <row r="5" spans="1:13" x14ac:dyDescent="0.25">
      <c r="B5" s="190" t="s">
        <v>129</v>
      </c>
      <c r="C5" s="191"/>
      <c r="D5" s="191"/>
      <c r="E5" s="191"/>
      <c r="F5" s="191"/>
      <c r="G5" s="191"/>
      <c r="H5" s="65"/>
      <c r="I5" s="65"/>
      <c r="J5" s="65"/>
      <c r="K5" s="65"/>
      <c r="L5" s="65"/>
      <c r="M5" s="65"/>
    </row>
    <row r="6" spans="1:13" x14ac:dyDescent="0.25">
      <c r="B6" s="192" t="s">
        <v>130</v>
      </c>
      <c r="C6" s="192"/>
      <c r="D6" s="192"/>
      <c r="E6" s="192"/>
      <c r="F6" s="192"/>
      <c r="G6" s="192"/>
      <c r="H6" s="73"/>
      <c r="I6" s="73"/>
      <c r="J6" s="73"/>
      <c r="K6" s="73"/>
      <c r="L6" s="73"/>
      <c r="M6" s="73"/>
    </row>
    <row r="7" spans="1:13" ht="57" customHeight="1" x14ac:dyDescent="0.25">
      <c r="A7" s="99" t="s">
        <v>138</v>
      </c>
      <c r="B7" s="99" t="s">
        <v>131</v>
      </c>
      <c r="C7" s="105" t="s">
        <v>135</v>
      </c>
      <c r="D7" s="100" t="s">
        <v>132</v>
      </c>
      <c r="E7" s="100" t="s">
        <v>133</v>
      </c>
      <c r="F7" s="100" t="s">
        <v>134</v>
      </c>
      <c r="G7" s="100" t="s">
        <v>136</v>
      </c>
    </row>
    <row r="8" spans="1:13" ht="25.5" x14ac:dyDescent="0.25">
      <c r="A8" s="113">
        <v>1</v>
      </c>
      <c r="B8" s="104" t="s">
        <v>141</v>
      </c>
      <c r="C8" s="100" t="s">
        <v>144</v>
      </c>
      <c r="D8" s="100" t="s">
        <v>142</v>
      </c>
      <c r="E8" s="100" t="s">
        <v>140</v>
      </c>
      <c r="F8" s="100" t="s">
        <v>139</v>
      </c>
      <c r="G8" s="102" t="s">
        <v>143</v>
      </c>
    </row>
    <row r="9" spans="1:13" ht="38.25" x14ac:dyDescent="0.25">
      <c r="A9" s="113">
        <v>2</v>
      </c>
      <c r="B9" s="104" t="s">
        <v>141</v>
      </c>
      <c r="C9" s="103" t="s">
        <v>148</v>
      </c>
      <c r="D9" s="103" t="s">
        <v>164</v>
      </c>
      <c r="E9" s="103" t="s">
        <v>145</v>
      </c>
      <c r="F9" s="104" t="s">
        <v>146</v>
      </c>
      <c r="G9" s="104" t="s">
        <v>147</v>
      </c>
    </row>
    <row r="10" spans="1:13" ht="25.5" x14ac:dyDescent="0.25">
      <c r="A10" s="113">
        <v>3</v>
      </c>
      <c r="B10" s="104" t="s">
        <v>141</v>
      </c>
      <c r="C10" s="101" t="s">
        <v>149</v>
      </c>
      <c r="D10" s="103" t="s">
        <v>164</v>
      </c>
      <c r="E10" s="101" t="s">
        <v>150</v>
      </c>
      <c r="F10" s="101" t="s">
        <v>151</v>
      </c>
      <c r="G10" s="104" t="s">
        <v>147</v>
      </c>
    </row>
    <row r="11" spans="1:13" ht="31.5" customHeight="1" x14ac:dyDescent="0.25">
      <c r="A11" s="113">
        <v>4</v>
      </c>
      <c r="B11" s="104" t="s">
        <v>141</v>
      </c>
      <c r="C11" s="101" t="s">
        <v>154</v>
      </c>
      <c r="D11" s="101" t="s">
        <v>153</v>
      </c>
      <c r="E11" s="101" t="s">
        <v>140</v>
      </c>
      <c r="F11" s="101" t="s">
        <v>152</v>
      </c>
      <c r="G11" s="101" t="s">
        <v>143</v>
      </c>
    </row>
    <row r="12" spans="1:13" ht="25.5" x14ac:dyDescent="0.25">
      <c r="A12" s="113">
        <v>5</v>
      </c>
      <c r="B12" s="104" t="s">
        <v>141</v>
      </c>
      <c r="C12" s="101" t="s">
        <v>156</v>
      </c>
      <c r="D12" s="101" t="s">
        <v>153</v>
      </c>
      <c r="E12" s="101" t="s">
        <v>155</v>
      </c>
      <c r="F12" s="101" t="s">
        <v>157</v>
      </c>
      <c r="G12" s="101" t="s">
        <v>143</v>
      </c>
    </row>
    <row r="13" spans="1:13" ht="25.5" x14ac:dyDescent="0.25">
      <c r="A13" s="113">
        <v>6</v>
      </c>
      <c r="B13" s="104" t="s">
        <v>141</v>
      </c>
      <c r="C13" s="101" t="s">
        <v>148</v>
      </c>
      <c r="D13" s="101" t="s">
        <v>158</v>
      </c>
      <c r="E13" s="101" t="s">
        <v>145</v>
      </c>
      <c r="F13" s="101" t="s">
        <v>159</v>
      </c>
      <c r="G13" s="101" t="s">
        <v>147</v>
      </c>
    </row>
    <row r="14" spans="1:13" ht="38.25" customHeight="1" x14ac:dyDescent="0.25">
      <c r="A14" s="113">
        <v>7</v>
      </c>
      <c r="B14" s="104" t="s">
        <v>141</v>
      </c>
      <c r="C14" s="101" t="s">
        <v>156</v>
      </c>
      <c r="D14" s="101" t="s">
        <v>161</v>
      </c>
      <c r="E14" s="101" t="s">
        <v>155</v>
      </c>
      <c r="F14" s="101" t="s">
        <v>157</v>
      </c>
      <c r="G14" s="101" t="s">
        <v>160</v>
      </c>
      <c r="J14" s="111"/>
    </row>
    <row r="15" spans="1:13" ht="51" x14ac:dyDescent="0.25">
      <c r="A15" s="113">
        <v>8</v>
      </c>
      <c r="B15" s="104" t="s">
        <v>141</v>
      </c>
      <c r="C15" s="101" t="s">
        <v>154</v>
      </c>
      <c r="D15" s="101" t="s">
        <v>162</v>
      </c>
      <c r="E15" s="101" t="s">
        <v>140</v>
      </c>
      <c r="F15" s="101" t="s">
        <v>152</v>
      </c>
      <c r="G15" s="106" t="s">
        <v>163</v>
      </c>
    </row>
    <row r="16" spans="1:13" ht="25.5" x14ac:dyDescent="0.25">
      <c r="A16" s="113">
        <v>9</v>
      </c>
      <c r="B16" s="104" t="s">
        <v>141</v>
      </c>
      <c r="C16" s="101" t="s">
        <v>148</v>
      </c>
      <c r="D16" s="101" t="s">
        <v>162</v>
      </c>
      <c r="E16" s="101" t="s">
        <v>145</v>
      </c>
      <c r="F16" s="101" t="s">
        <v>159</v>
      </c>
      <c r="G16" s="107" t="s">
        <v>147</v>
      </c>
    </row>
    <row r="17" spans="1:7" x14ac:dyDescent="0.25">
      <c r="A17" s="108"/>
      <c r="B17" s="108"/>
      <c r="C17" s="109"/>
      <c r="D17" s="108"/>
      <c r="E17" s="108"/>
      <c r="F17" s="108"/>
      <c r="G17" s="108"/>
    </row>
    <row r="18" spans="1:7" x14ac:dyDescent="0.25">
      <c r="A18" s="108"/>
      <c r="B18" s="108"/>
      <c r="C18" s="108"/>
      <c r="D18" s="108"/>
      <c r="E18" s="108"/>
      <c r="F18" s="108"/>
      <c r="G18" s="108"/>
    </row>
    <row r="19" spans="1:7" x14ac:dyDescent="0.25">
      <c r="A19" s="108"/>
      <c r="B19" s="187" t="s">
        <v>165</v>
      </c>
      <c r="C19" s="187"/>
      <c r="D19" s="108"/>
      <c r="E19" s="108"/>
      <c r="F19" s="112" t="s">
        <v>167</v>
      </c>
      <c r="G19" s="108"/>
    </row>
    <row r="20" spans="1:7" ht="30" customHeight="1" x14ac:dyDescent="0.25">
      <c r="A20" s="108"/>
      <c r="B20" s="187" t="s">
        <v>166</v>
      </c>
      <c r="C20" s="187"/>
      <c r="D20" s="108"/>
      <c r="E20" s="108"/>
      <c r="F20" s="112" t="s">
        <v>168</v>
      </c>
      <c r="G20" s="108"/>
    </row>
    <row r="21" spans="1:7" x14ac:dyDescent="0.25">
      <c r="A21" s="108"/>
      <c r="B21" s="108"/>
      <c r="C21" s="108"/>
      <c r="D21" s="108"/>
      <c r="E21" s="108"/>
      <c r="F21" s="108"/>
      <c r="G21" s="108"/>
    </row>
    <row r="22" spans="1:7" x14ac:dyDescent="0.25">
      <c r="A22" s="108"/>
      <c r="B22" s="108"/>
      <c r="C22" s="108"/>
      <c r="D22" s="108"/>
      <c r="E22" s="108"/>
      <c r="F22" s="108"/>
      <c r="G22" s="108"/>
    </row>
    <row r="23" spans="1:7" x14ac:dyDescent="0.25">
      <c r="A23" s="108"/>
      <c r="B23" s="108"/>
      <c r="C23" s="108"/>
      <c r="D23" s="108"/>
      <c r="E23" s="108"/>
      <c r="F23" s="108"/>
      <c r="G23" s="108"/>
    </row>
    <row r="24" spans="1:7" x14ac:dyDescent="0.25">
      <c r="A24" s="108"/>
      <c r="B24" s="108"/>
      <c r="C24" s="108"/>
      <c r="D24" s="108"/>
      <c r="E24" s="108"/>
      <c r="F24" s="108"/>
      <c r="G24" s="108"/>
    </row>
    <row r="25" spans="1:7" x14ac:dyDescent="0.25">
      <c r="A25" s="108"/>
      <c r="B25" s="108"/>
      <c r="C25" s="108"/>
      <c r="D25" s="108"/>
      <c r="E25" s="108"/>
      <c r="F25" s="108"/>
      <c r="G25" s="108"/>
    </row>
    <row r="26" spans="1:7" x14ac:dyDescent="0.25">
      <c r="A26" s="108"/>
      <c r="B26" s="108"/>
      <c r="C26" s="108"/>
      <c r="D26" s="108"/>
      <c r="E26" s="108"/>
      <c r="F26" s="108"/>
      <c r="G26" s="108"/>
    </row>
    <row r="27" spans="1:7" x14ac:dyDescent="0.25">
      <c r="A27" s="110"/>
      <c r="B27" s="110"/>
      <c r="C27" s="110"/>
      <c r="D27" s="110"/>
      <c r="E27" s="110"/>
      <c r="F27" s="110"/>
      <c r="G27" s="110"/>
    </row>
  </sheetData>
  <mergeCells count="6">
    <mergeCell ref="B20:C20"/>
    <mergeCell ref="B19:C19"/>
    <mergeCell ref="A1:C1"/>
    <mergeCell ref="A2:C2"/>
    <mergeCell ref="B5:G5"/>
    <mergeCell ref="B6:G6"/>
  </mergeCells>
  <printOptions horizontalCentered="1"/>
  <pageMargins left="0" right="0" top="0" bottom="0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4"/>
  <sheetViews>
    <sheetView topLeftCell="A82" workbookViewId="0">
      <selection activeCell="B92" sqref="B92"/>
    </sheetView>
  </sheetViews>
  <sheetFormatPr defaultRowHeight="12.75" x14ac:dyDescent="0.2"/>
  <cols>
    <col min="1" max="1" width="38.28515625" style="68" customWidth="1"/>
    <col min="2" max="2" width="22.140625" style="69" customWidth="1"/>
    <col min="3" max="3" width="10.7109375" style="68" bestFit="1" customWidth="1"/>
    <col min="4" max="4" width="10.85546875" style="68" customWidth="1"/>
    <col min="5" max="5" width="11.140625" style="68" customWidth="1"/>
    <col min="6" max="6" width="10.85546875" style="68" customWidth="1"/>
    <col min="7" max="7" width="11" style="68" customWidth="1"/>
    <col min="8" max="16384" width="9.140625" style="68"/>
  </cols>
  <sheetData>
    <row r="1" spans="1:7" x14ac:dyDescent="0.2">
      <c r="A1" s="71" t="s">
        <v>127</v>
      </c>
      <c r="F1" s="70" t="s">
        <v>44</v>
      </c>
    </row>
    <row r="3" spans="1:7" ht="37.5" customHeight="1" x14ac:dyDescent="0.2">
      <c r="A3" s="198" t="s">
        <v>38</v>
      </c>
      <c r="B3" s="198"/>
      <c r="C3" s="198"/>
      <c r="D3" s="198"/>
      <c r="E3" s="198"/>
      <c r="F3" s="198"/>
      <c r="G3" s="198"/>
    </row>
    <row r="4" spans="1:7" ht="13.5" thickBot="1" x14ac:dyDescent="0.25"/>
    <row r="5" spans="1:7" ht="15" x14ac:dyDescent="0.2">
      <c r="A5" s="196" t="s">
        <v>36</v>
      </c>
      <c r="B5" s="199" t="s">
        <v>37</v>
      </c>
      <c r="C5" s="193" t="s">
        <v>43</v>
      </c>
      <c r="D5" s="194"/>
      <c r="E5" s="194"/>
      <c r="F5" s="194"/>
      <c r="G5" s="195"/>
    </row>
    <row r="6" spans="1:7" ht="25.5" x14ac:dyDescent="0.2">
      <c r="A6" s="197"/>
      <c r="B6" s="200"/>
      <c r="C6" s="92" t="s">
        <v>31</v>
      </c>
      <c r="D6" s="93" t="s">
        <v>32</v>
      </c>
      <c r="E6" s="93" t="s">
        <v>33</v>
      </c>
      <c r="F6" s="93" t="s">
        <v>34</v>
      </c>
      <c r="G6" s="94" t="s">
        <v>35</v>
      </c>
    </row>
    <row r="7" spans="1:7" ht="38.25" x14ac:dyDescent="0.2">
      <c r="A7" s="83" t="s">
        <v>50</v>
      </c>
      <c r="B7" s="84" t="s">
        <v>51</v>
      </c>
      <c r="C7" s="85">
        <v>53</v>
      </c>
      <c r="D7" s="86"/>
      <c r="E7" s="86"/>
      <c r="F7" s="86"/>
      <c r="G7" s="86"/>
    </row>
    <row r="8" spans="1:7" ht="51" x14ac:dyDescent="0.2">
      <c r="A8" s="89" t="s">
        <v>52</v>
      </c>
      <c r="B8" s="89" t="s">
        <v>53</v>
      </c>
      <c r="C8" s="88">
        <v>30</v>
      </c>
      <c r="D8" s="87"/>
      <c r="E8" s="87"/>
      <c r="F8" s="87"/>
      <c r="G8" s="87"/>
    </row>
    <row r="9" spans="1:7" ht="38.25" x14ac:dyDescent="0.2">
      <c r="A9" s="89" t="s">
        <v>54</v>
      </c>
      <c r="B9" s="89" t="s">
        <v>51</v>
      </c>
      <c r="C9" s="88">
        <v>21</v>
      </c>
      <c r="D9" s="87"/>
      <c r="E9" s="87"/>
      <c r="F9" s="87"/>
      <c r="G9" s="87"/>
    </row>
    <row r="10" spans="1:7" ht="38.25" x14ac:dyDescent="0.2">
      <c r="A10" s="89" t="s">
        <v>55</v>
      </c>
      <c r="B10" s="89" t="s">
        <v>51</v>
      </c>
      <c r="C10" s="88">
        <v>9</v>
      </c>
      <c r="D10" s="87"/>
      <c r="E10" s="87"/>
      <c r="F10" s="87"/>
      <c r="G10" s="87"/>
    </row>
    <row r="11" spans="1:7" ht="38.25" x14ac:dyDescent="0.2">
      <c r="A11" s="89" t="s">
        <v>56</v>
      </c>
      <c r="B11" s="89" t="s">
        <v>51</v>
      </c>
      <c r="C11" s="88">
        <v>11</v>
      </c>
      <c r="D11" s="87"/>
      <c r="E11" s="87"/>
      <c r="F11" s="87"/>
      <c r="G11" s="87"/>
    </row>
    <row r="12" spans="1:7" ht="38.25" x14ac:dyDescent="0.2">
      <c r="A12" s="89" t="s">
        <v>57</v>
      </c>
      <c r="B12" s="89" t="s">
        <v>51</v>
      </c>
      <c r="C12" s="88">
        <v>28</v>
      </c>
      <c r="D12" s="87"/>
      <c r="E12" s="87"/>
      <c r="F12" s="87"/>
      <c r="G12" s="87"/>
    </row>
    <row r="13" spans="1:7" ht="38.25" x14ac:dyDescent="0.2">
      <c r="A13" s="89" t="s">
        <v>58</v>
      </c>
      <c r="B13" s="89" t="s">
        <v>51</v>
      </c>
      <c r="C13" s="88">
        <v>10</v>
      </c>
      <c r="D13" s="87"/>
      <c r="E13" s="87"/>
      <c r="F13" s="87"/>
      <c r="G13" s="87"/>
    </row>
    <row r="14" spans="1:7" ht="38.25" x14ac:dyDescent="0.2">
      <c r="A14" s="89" t="s">
        <v>59</v>
      </c>
      <c r="B14" s="89" t="s">
        <v>51</v>
      </c>
      <c r="C14" s="88">
        <v>30</v>
      </c>
      <c r="D14" s="87"/>
      <c r="E14" s="87"/>
      <c r="F14" s="87"/>
      <c r="G14" s="87"/>
    </row>
    <row r="15" spans="1:7" ht="38.25" x14ac:dyDescent="0.2">
      <c r="A15" s="89" t="s">
        <v>60</v>
      </c>
      <c r="B15" s="89" t="s">
        <v>51</v>
      </c>
      <c r="C15" s="88">
        <v>4</v>
      </c>
      <c r="D15" s="87"/>
      <c r="E15" s="87"/>
      <c r="F15" s="87"/>
      <c r="G15" s="87"/>
    </row>
    <row r="16" spans="1:7" ht="38.25" x14ac:dyDescent="0.2">
      <c r="A16" s="89" t="s">
        <v>61</v>
      </c>
      <c r="B16" s="89" t="s">
        <v>51</v>
      </c>
      <c r="C16" s="88">
        <v>19</v>
      </c>
      <c r="D16" s="87"/>
      <c r="E16" s="87"/>
      <c r="F16" s="87"/>
      <c r="G16" s="87"/>
    </row>
    <row r="17" spans="1:7" ht="38.25" x14ac:dyDescent="0.2">
      <c r="A17" s="89" t="s">
        <v>62</v>
      </c>
      <c r="B17" s="89" t="s">
        <v>51</v>
      </c>
      <c r="C17" s="88">
        <v>11</v>
      </c>
      <c r="D17" s="87"/>
      <c r="E17" s="87"/>
      <c r="F17" s="87"/>
      <c r="G17" s="87"/>
    </row>
    <row r="18" spans="1:7" ht="38.25" x14ac:dyDescent="0.2">
      <c r="A18" s="89" t="s">
        <v>63</v>
      </c>
      <c r="B18" s="89" t="s">
        <v>51</v>
      </c>
      <c r="C18" s="88">
        <v>9</v>
      </c>
      <c r="D18" s="87"/>
      <c r="E18" s="87"/>
      <c r="F18" s="87"/>
      <c r="G18" s="87"/>
    </row>
    <row r="19" spans="1:7" ht="38.25" x14ac:dyDescent="0.2">
      <c r="A19" s="89" t="s">
        <v>64</v>
      </c>
      <c r="B19" s="89" t="s">
        <v>51</v>
      </c>
      <c r="C19" s="87"/>
      <c r="D19" s="88">
        <v>2</v>
      </c>
      <c r="E19" s="87"/>
      <c r="F19" s="87"/>
      <c r="G19" s="87"/>
    </row>
    <row r="20" spans="1:7" ht="38.25" x14ac:dyDescent="0.2">
      <c r="A20" s="89" t="s">
        <v>65</v>
      </c>
      <c r="B20" s="89" t="s">
        <v>51</v>
      </c>
      <c r="C20" s="88"/>
      <c r="D20" s="88">
        <v>320</v>
      </c>
      <c r="E20" s="87"/>
      <c r="F20" s="87"/>
      <c r="G20" s="87"/>
    </row>
    <row r="21" spans="1:7" ht="38.25" x14ac:dyDescent="0.2">
      <c r="A21" s="89" t="s">
        <v>66</v>
      </c>
      <c r="B21" s="89" t="s">
        <v>51</v>
      </c>
      <c r="C21" s="87"/>
      <c r="D21" s="88">
        <v>6</v>
      </c>
      <c r="E21" s="87"/>
      <c r="F21" s="87"/>
      <c r="G21" s="87"/>
    </row>
    <row r="22" spans="1:7" ht="38.25" x14ac:dyDescent="0.2">
      <c r="A22" s="89" t="s">
        <v>67</v>
      </c>
      <c r="B22" s="89" t="s">
        <v>51</v>
      </c>
      <c r="C22" s="88"/>
      <c r="D22" s="88">
        <v>14</v>
      </c>
      <c r="E22" s="87"/>
      <c r="F22" s="87"/>
      <c r="G22" s="87"/>
    </row>
    <row r="23" spans="1:7" ht="38.25" x14ac:dyDescent="0.2">
      <c r="A23" s="89" t="s">
        <v>68</v>
      </c>
      <c r="B23" s="89" t="s">
        <v>51</v>
      </c>
      <c r="C23" s="88"/>
      <c r="D23" s="88">
        <v>3</v>
      </c>
      <c r="E23" s="87"/>
      <c r="F23" s="87"/>
      <c r="G23" s="87"/>
    </row>
    <row r="24" spans="1:7" s="69" customFormat="1" ht="26.25" customHeight="1" x14ac:dyDescent="0.2">
      <c r="A24" s="89" t="s">
        <v>69</v>
      </c>
      <c r="B24" s="89" t="s">
        <v>51</v>
      </c>
      <c r="C24" s="88"/>
      <c r="D24" s="88">
        <v>13</v>
      </c>
      <c r="E24" s="87"/>
      <c r="F24" s="87"/>
      <c r="G24" s="87"/>
    </row>
    <row r="25" spans="1:7" s="69" customFormat="1" ht="12.75" customHeight="1" x14ac:dyDescent="0.2">
      <c r="A25" s="89" t="s">
        <v>70</v>
      </c>
      <c r="B25" s="89" t="s">
        <v>51</v>
      </c>
      <c r="C25" s="88"/>
      <c r="D25" s="88">
        <v>20</v>
      </c>
      <c r="E25" s="87"/>
      <c r="F25" s="87"/>
      <c r="G25" s="87"/>
    </row>
    <row r="26" spans="1:7" s="69" customFormat="1" ht="12.75" customHeight="1" x14ac:dyDescent="0.2">
      <c r="A26" s="89" t="s">
        <v>71</v>
      </c>
      <c r="B26" s="89" t="s">
        <v>51</v>
      </c>
      <c r="C26" s="88"/>
      <c r="D26" s="88">
        <v>16</v>
      </c>
      <c r="E26" s="87"/>
      <c r="F26" s="87"/>
      <c r="G26" s="87"/>
    </row>
    <row r="27" spans="1:7" s="69" customFormat="1" ht="25.5" customHeight="1" x14ac:dyDescent="0.2">
      <c r="A27" s="89" t="s">
        <v>72</v>
      </c>
      <c r="B27" s="89" t="s">
        <v>51</v>
      </c>
      <c r="C27" s="88"/>
      <c r="D27" s="88">
        <v>42</v>
      </c>
      <c r="E27" s="87"/>
      <c r="F27" s="87"/>
      <c r="G27" s="87"/>
    </row>
    <row r="28" spans="1:7" x14ac:dyDescent="0.2">
      <c r="A28" s="202" t="s">
        <v>73</v>
      </c>
      <c r="B28" s="202" t="s">
        <v>51</v>
      </c>
      <c r="C28" s="201"/>
      <c r="D28" s="201">
        <v>108</v>
      </c>
      <c r="E28" s="201"/>
      <c r="F28" s="201"/>
      <c r="G28" s="201"/>
    </row>
    <row r="29" spans="1:7" x14ac:dyDescent="0.2">
      <c r="A29" s="202"/>
      <c r="B29" s="202"/>
      <c r="C29" s="201"/>
      <c r="D29" s="201"/>
      <c r="E29" s="201"/>
      <c r="F29" s="201"/>
      <c r="G29" s="201"/>
    </row>
    <row r="30" spans="1:7" ht="38.25" x14ac:dyDescent="0.2">
      <c r="A30" s="89" t="s">
        <v>74</v>
      </c>
      <c r="B30" s="89" t="s">
        <v>51</v>
      </c>
      <c r="C30" s="87"/>
      <c r="D30" s="88">
        <v>27</v>
      </c>
      <c r="E30" s="87"/>
      <c r="F30" s="87"/>
      <c r="G30" s="87"/>
    </row>
    <row r="31" spans="1:7" ht="38.25" x14ac:dyDescent="0.2">
      <c r="A31" s="89" t="s">
        <v>75</v>
      </c>
      <c r="B31" s="89" t="s">
        <v>51</v>
      </c>
      <c r="C31" s="87"/>
      <c r="D31" s="88">
        <v>29</v>
      </c>
      <c r="E31" s="87"/>
      <c r="F31" s="87"/>
      <c r="G31" s="87"/>
    </row>
    <row r="32" spans="1:7" ht="38.25" x14ac:dyDescent="0.2">
      <c r="A32" s="89" t="s">
        <v>76</v>
      </c>
      <c r="B32" s="89" t="s">
        <v>51</v>
      </c>
      <c r="C32" s="87"/>
      <c r="D32" s="88">
        <v>24</v>
      </c>
      <c r="E32" s="87"/>
      <c r="F32" s="87"/>
      <c r="G32" s="87"/>
    </row>
    <row r="33" spans="1:7" ht="38.25" x14ac:dyDescent="0.2">
      <c r="A33" s="89" t="s">
        <v>77</v>
      </c>
      <c r="B33" s="89" t="s">
        <v>51</v>
      </c>
      <c r="C33" s="87"/>
      <c r="D33" s="88">
        <v>11</v>
      </c>
      <c r="E33" s="87"/>
      <c r="F33" s="87"/>
      <c r="G33" s="87"/>
    </row>
    <row r="34" spans="1:7" ht="38.25" x14ac:dyDescent="0.2">
      <c r="A34" s="89" t="s">
        <v>78</v>
      </c>
      <c r="B34" s="89" t="s">
        <v>51</v>
      </c>
      <c r="C34" s="87"/>
      <c r="D34" s="88">
        <v>15</v>
      </c>
      <c r="E34" s="87"/>
      <c r="F34" s="87"/>
      <c r="G34" s="87"/>
    </row>
    <row r="35" spans="1:7" ht="38.25" x14ac:dyDescent="0.2">
      <c r="A35" s="89" t="s">
        <v>79</v>
      </c>
      <c r="B35" s="89" t="s">
        <v>51</v>
      </c>
      <c r="C35" s="87"/>
      <c r="D35" s="88">
        <v>8</v>
      </c>
      <c r="E35" s="87"/>
      <c r="F35" s="87"/>
      <c r="G35" s="87"/>
    </row>
    <row r="36" spans="1:7" ht="51" x14ac:dyDescent="0.2">
      <c r="A36" s="89" t="s">
        <v>80</v>
      </c>
      <c r="B36" s="89" t="s">
        <v>81</v>
      </c>
      <c r="C36" s="87"/>
      <c r="D36" s="88">
        <v>38</v>
      </c>
      <c r="E36" s="88"/>
      <c r="F36" s="87"/>
      <c r="G36" s="87"/>
    </row>
    <row r="37" spans="1:7" ht="38.25" x14ac:dyDescent="0.2">
      <c r="A37" s="89" t="s">
        <v>82</v>
      </c>
      <c r="B37" s="89" t="s">
        <v>51</v>
      </c>
      <c r="C37" s="87"/>
      <c r="D37" s="88">
        <v>38</v>
      </c>
      <c r="E37" s="88"/>
      <c r="F37" s="87"/>
      <c r="G37" s="87"/>
    </row>
    <row r="38" spans="1:7" ht="38.25" x14ac:dyDescent="0.2">
      <c r="A38" s="95" t="s">
        <v>128</v>
      </c>
      <c r="B38" s="89" t="s">
        <v>51</v>
      </c>
      <c r="C38" s="87"/>
      <c r="D38" s="87"/>
      <c r="E38" s="88">
        <v>75</v>
      </c>
      <c r="F38" s="87"/>
      <c r="G38" s="87"/>
    </row>
    <row r="39" spans="1:7" ht="38.25" x14ac:dyDescent="0.2">
      <c r="A39" s="89" t="s">
        <v>83</v>
      </c>
      <c r="B39" s="89" t="s">
        <v>51</v>
      </c>
      <c r="C39" s="87"/>
      <c r="D39" s="87"/>
      <c r="E39" s="88">
        <v>111</v>
      </c>
      <c r="F39" s="87"/>
      <c r="G39" s="87"/>
    </row>
    <row r="40" spans="1:7" ht="38.25" x14ac:dyDescent="0.2">
      <c r="A40" s="89" t="s">
        <v>66</v>
      </c>
      <c r="B40" s="89" t="s">
        <v>51</v>
      </c>
      <c r="C40" s="88"/>
      <c r="D40" s="88"/>
      <c r="E40" s="88">
        <v>27</v>
      </c>
      <c r="F40" s="87"/>
      <c r="G40" s="87"/>
    </row>
    <row r="41" spans="1:7" ht="38.25" x14ac:dyDescent="0.2">
      <c r="A41" s="89" t="s">
        <v>84</v>
      </c>
      <c r="B41" s="89" t="s">
        <v>51</v>
      </c>
      <c r="C41" s="88"/>
      <c r="D41" s="88"/>
      <c r="E41" s="88">
        <v>35</v>
      </c>
      <c r="F41" s="87"/>
      <c r="G41" s="87"/>
    </row>
    <row r="42" spans="1:7" ht="38.25" x14ac:dyDescent="0.2">
      <c r="A42" s="89" t="s">
        <v>85</v>
      </c>
      <c r="B42" s="89" t="s">
        <v>51</v>
      </c>
      <c r="C42" s="88"/>
      <c r="D42" s="88"/>
      <c r="E42" s="88">
        <v>12</v>
      </c>
      <c r="F42" s="87"/>
      <c r="G42" s="87"/>
    </row>
    <row r="43" spans="1:7" ht="63.75" x14ac:dyDescent="0.2">
      <c r="A43" s="89" t="s">
        <v>86</v>
      </c>
      <c r="B43" s="89" t="s">
        <v>87</v>
      </c>
      <c r="C43" s="88"/>
      <c r="D43" s="88"/>
      <c r="E43" s="88">
        <v>21</v>
      </c>
      <c r="F43" s="87"/>
      <c r="G43" s="87"/>
    </row>
    <row r="44" spans="1:7" ht="38.25" x14ac:dyDescent="0.2">
      <c r="A44" s="89" t="s">
        <v>72</v>
      </c>
      <c r="B44" s="89" t="s">
        <v>51</v>
      </c>
      <c r="C44" s="88"/>
      <c r="D44" s="88"/>
      <c r="E44" s="88">
        <v>3</v>
      </c>
      <c r="F44" s="87"/>
      <c r="G44" s="87"/>
    </row>
    <row r="45" spans="1:7" ht="38.25" x14ac:dyDescent="0.2">
      <c r="A45" s="89" t="s">
        <v>88</v>
      </c>
      <c r="B45" s="89" t="s">
        <v>51</v>
      </c>
      <c r="C45" s="88"/>
      <c r="D45" s="88"/>
      <c r="E45" s="88">
        <v>7</v>
      </c>
      <c r="F45" s="87"/>
      <c r="G45" s="87"/>
    </row>
    <row r="46" spans="1:7" ht="38.25" x14ac:dyDescent="0.2">
      <c r="A46" s="89" t="s">
        <v>84</v>
      </c>
      <c r="B46" s="89" t="s">
        <v>51</v>
      </c>
      <c r="C46" s="88"/>
      <c r="D46" s="88"/>
      <c r="E46" s="88">
        <v>53</v>
      </c>
      <c r="F46" s="87"/>
      <c r="G46" s="87"/>
    </row>
    <row r="47" spans="1:7" ht="38.25" x14ac:dyDescent="0.2">
      <c r="A47" s="89" t="s">
        <v>61</v>
      </c>
      <c r="B47" s="89" t="s">
        <v>51</v>
      </c>
      <c r="C47" s="88"/>
      <c r="D47" s="88"/>
      <c r="E47" s="88">
        <v>17</v>
      </c>
      <c r="F47" s="87"/>
      <c r="G47" s="87"/>
    </row>
    <row r="48" spans="1:7" ht="38.25" x14ac:dyDescent="0.2">
      <c r="A48" s="89" t="s">
        <v>89</v>
      </c>
      <c r="B48" s="89" t="s">
        <v>51</v>
      </c>
      <c r="C48" s="88"/>
      <c r="D48" s="88"/>
      <c r="E48" s="88">
        <v>12</v>
      </c>
      <c r="F48" s="87"/>
      <c r="G48" s="87"/>
    </row>
    <row r="49" spans="1:7" ht="38.25" x14ac:dyDescent="0.2">
      <c r="A49" s="89" t="s">
        <v>90</v>
      </c>
      <c r="B49" s="89" t="s">
        <v>51</v>
      </c>
      <c r="C49" s="88"/>
      <c r="D49" s="88"/>
      <c r="E49" s="88">
        <v>55</v>
      </c>
      <c r="F49" s="87"/>
      <c r="G49" s="87"/>
    </row>
    <row r="50" spans="1:7" ht="51" x14ac:dyDescent="0.2">
      <c r="A50" s="89" t="s">
        <v>91</v>
      </c>
      <c r="B50" s="89" t="s">
        <v>92</v>
      </c>
      <c r="C50" s="88"/>
      <c r="D50" s="88"/>
      <c r="E50" s="88">
        <v>40</v>
      </c>
      <c r="F50" s="87"/>
      <c r="G50" s="87"/>
    </row>
    <row r="51" spans="1:7" ht="38.25" x14ac:dyDescent="0.2">
      <c r="A51" s="89" t="s">
        <v>93</v>
      </c>
      <c r="B51" s="89" t="s">
        <v>51</v>
      </c>
      <c r="C51" s="88"/>
      <c r="D51" s="88"/>
      <c r="E51" s="88">
        <v>12</v>
      </c>
      <c r="F51" s="87"/>
      <c r="G51" s="87"/>
    </row>
    <row r="52" spans="1:7" ht="38.25" x14ac:dyDescent="0.2">
      <c r="A52" s="89" t="s">
        <v>94</v>
      </c>
      <c r="B52" s="89" t="s">
        <v>51</v>
      </c>
      <c r="C52" s="87"/>
      <c r="D52" s="87"/>
      <c r="E52" s="87"/>
      <c r="F52" s="88">
        <v>28</v>
      </c>
      <c r="G52" s="87"/>
    </row>
    <row r="53" spans="1:7" ht="38.25" x14ac:dyDescent="0.2">
      <c r="A53" s="89" t="s">
        <v>95</v>
      </c>
      <c r="B53" s="89" t="s">
        <v>51</v>
      </c>
      <c r="C53" s="96"/>
      <c r="D53" s="87"/>
      <c r="E53" s="87"/>
      <c r="F53" s="88">
        <v>22</v>
      </c>
      <c r="G53" s="87"/>
    </row>
    <row r="54" spans="1:7" ht="38.25" x14ac:dyDescent="0.2">
      <c r="A54" s="89" t="s">
        <v>96</v>
      </c>
      <c r="B54" s="89" t="s">
        <v>51</v>
      </c>
      <c r="C54" s="87"/>
      <c r="D54" s="87"/>
      <c r="E54" s="87"/>
      <c r="F54" s="88">
        <v>8</v>
      </c>
      <c r="G54" s="87"/>
    </row>
    <row r="55" spans="1:7" ht="38.25" x14ac:dyDescent="0.2">
      <c r="A55" s="89" t="s">
        <v>97</v>
      </c>
      <c r="B55" s="89" t="s">
        <v>51</v>
      </c>
      <c r="C55" s="87"/>
      <c r="D55" s="87"/>
      <c r="E55" s="87"/>
      <c r="F55" s="88">
        <v>9</v>
      </c>
      <c r="G55" s="87"/>
    </row>
    <row r="56" spans="1:7" ht="38.25" x14ac:dyDescent="0.2">
      <c r="A56" s="89" t="s">
        <v>98</v>
      </c>
      <c r="B56" s="89" t="s">
        <v>51</v>
      </c>
      <c r="C56" s="87"/>
      <c r="D56" s="87"/>
      <c r="E56" s="87"/>
      <c r="F56" s="88">
        <v>28</v>
      </c>
      <c r="G56" s="87"/>
    </row>
    <row r="57" spans="1:7" ht="38.25" x14ac:dyDescent="0.2">
      <c r="A57" s="89" t="s">
        <v>99</v>
      </c>
      <c r="B57" s="89" t="s">
        <v>100</v>
      </c>
      <c r="C57" s="87"/>
      <c r="D57" s="87"/>
      <c r="E57" s="87"/>
      <c r="F57" s="88">
        <v>57</v>
      </c>
      <c r="G57" s="87"/>
    </row>
    <row r="58" spans="1:7" ht="38.25" x14ac:dyDescent="0.2">
      <c r="A58" s="89" t="s">
        <v>83</v>
      </c>
      <c r="B58" s="89" t="s">
        <v>51</v>
      </c>
      <c r="C58" s="87"/>
      <c r="D58" s="87"/>
      <c r="E58" s="87"/>
      <c r="F58" s="88">
        <v>19</v>
      </c>
      <c r="G58" s="87"/>
    </row>
    <row r="59" spans="1:7" ht="38.25" x14ac:dyDescent="0.2">
      <c r="A59" s="89" t="s">
        <v>101</v>
      </c>
      <c r="B59" s="89" t="s">
        <v>51</v>
      </c>
      <c r="C59" s="87"/>
      <c r="D59" s="87"/>
      <c r="E59" s="87"/>
      <c r="F59" s="88">
        <v>120</v>
      </c>
      <c r="G59" s="87"/>
    </row>
    <row r="60" spans="1:7" ht="38.25" x14ac:dyDescent="0.2">
      <c r="A60" s="89" t="s">
        <v>102</v>
      </c>
      <c r="B60" s="89" t="s">
        <v>51</v>
      </c>
      <c r="C60" s="87"/>
      <c r="D60" s="87"/>
      <c r="E60" s="88"/>
      <c r="F60" s="88">
        <v>29</v>
      </c>
      <c r="G60" s="87"/>
    </row>
    <row r="61" spans="1:7" ht="38.25" x14ac:dyDescent="0.2">
      <c r="A61" s="89" t="s">
        <v>103</v>
      </c>
      <c r="B61" s="89" t="s">
        <v>51</v>
      </c>
      <c r="C61" s="87"/>
      <c r="D61" s="87"/>
      <c r="E61" s="88"/>
      <c r="F61" s="88">
        <v>17</v>
      </c>
      <c r="G61" s="87"/>
    </row>
    <row r="62" spans="1:7" ht="38.25" x14ac:dyDescent="0.2">
      <c r="A62" s="89" t="s">
        <v>104</v>
      </c>
      <c r="B62" s="89" t="s">
        <v>51</v>
      </c>
      <c r="C62" s="87"/>
      <c r="D62" s="87"/>
      <c r="E62" s="88"/>
      <c r="F62" s="88">
        <v>12</v>
      </c>
      <c r="G62" s="87"/>
    </row>
    <row r="63" spans="1:7" ht="38.25" x14ac:dyDescent="0.2">
      <c r="A63" s="89" t="s">
        <v>105</v>
      </c>
      <c r="B63" s="89" t="s">
        <v>51</v>
      </c>
      <c r="C63" s="87"/>
      <c r="D63" s="87"/>
      <c r="E63" s="88"/>
      <c r="F63" s="88">
        <v>11</v>
      </c>
      <c r="G63" s="87"/>
    </row>
    <row r="64" spans="1:7" ht="38.25" x14ac:dyDescent="0.2">
      <c r="A64" s="90" t="s">
        <v>106</v>
      </c>
      <c r="B64" s="89" t="s">
        <v>51</v>
      </c>
      <c r="C64" s="87"/>
      <c r="D64" s="87"/>
      <c r="E64" s="88"/>
      <c r="F64" s="88">
        <v>46</v>
      </c>
      <c r="G64" s="87"/>
    </row>
    <row r="65" spans="1:7" ht="38.25" x14ac:dyDescent="0.2">
      <c r="A65" s="91" t="s">
        <v>107</v>
      </c>
      <c r="B65" s="89" t="s">
        <v>51</v>
      </c>
      <c r="C65" s="87"/>
      <c r="D65" s="87"/>
      <c r="E65" s="88"/>
      <c r="F65" s="88">
        <v>58</v>
      </c>
      <c r="G65" s="87"/>
    </row>
    <row r="66" spans="1:7" ht="38.25" x14ac:dyDescent="0.2">
      <c r="A66" s="89" t="s">
        <v>108</v>
      </c>
      <c r="B66" s="89" t="s">
        <v>51</v>
      </c>
      <c r="C66" s="87"/>
      <c r="D66" s="87"/>
      <c r="E66" s="88"/>
      <c r="F66" s="88">
        <v>8</v>
      </c>
      <c r="G66" s="87"/>
    </row>
    <row r="67" spans="1:7" ht="38.25" x14ac:dyDescent="0.2">
      <c r="A67" s="89" t="s">
        <v>109</v>
      </c>
      <c r="B67" s="89" t="s">
        <v>51</v>
      </c>
      <c r="C67" s="87"/>
      <c r="D67" s="87"/>
      <c r="E67" s="88"/>
      <c r="F67" s="88"/>
      <c r="G67" s="88">
        <v>37</v>
      </c>
    </row>
    <row r="68" spans="1:7" ht="38.25" x14ac:dyDescent="0.2">
      <c r="A68" s="89" t="s">
        <v>110</v>
      </c>
      <c r="B68" s="89" t="s">
        <v>51</v>
      </c>
      <c r="C68" s="87"/>
      <c r="D68" s="87"/>
      <c r="E68" s="88"/>
      <c r="F68" s="88"/>
      <c r="G68" s="88">
        <v>9</v>
      </c>
    </row>
    <row r="69" spans="1:7" ht="51" x14ac:dyDescent="0.2">
      <c r="A69" s="89" t="s">
        <v>111</v>
      </c>
      <c r="B69" s="89" t="s">
        <v>112</v>
      </c>
      <c r="C69" s="87"/>
      <c r="D69" s="87"/>
      <c r="E69" s="88"/>
      <c r="F69" s="88"/>
      <c r="G69" s="88">
        <v>27</v>
      </c>
    </row>
    <row r="70" spans="1:7" ht="38.25" x14ac:dyDescent="0.2">
      <c r="A70" s="89" t="s">
        <v>113</v>
      </c>
      <c r="B70" s="89" t="s">
        <v>51</v>
      </c>
      <c r="C70" s="87"/>
      <c r="D70" s="87"/>
      <c r="E70" s="88"/>
      <c r="F70" s="88"/>
      <c r="G70" s="88">
        <v>23</v>
      </c>
    </row>
    <row r="71" spans="1:7" ht="38.25" x14ac:dyDescent="0.2">
      <c r="A71" s="89" t="s">
        <v>114</v>
      </c>
      <c r="B71" s="89" t="s">
        <v>51</v>
      </c>
      <c r="C71" s="87"/>
      <c r="D71" s="87"/>
      <c r="E71" s="88"/>
      <c r="F71" s="88"/>
      <c r="G71" s="88">
        <v>15</v>
      </c>
    </row>
    <row r="72" spans="1:7" ht="38.25" x14ac:dyDescent="0.2">
      <c r="A72" s="89" t="s">
        <v>115</v>
      </c>
      <c r="B72" s="89" t="s">
        <v>51</v>
      </c>
      <c r="C72" s="87"/>
      <c r="D72" s="87"/>
      <c r="E72" s="88"/>
      <c r="F72" s="88"/>
      <c r="G72" s="88">
        <v>11</v>
      </c>
    </row>
    <row r="73" spans="1:7" ht="38.25" x14ac:dyDescent="0.2">
      <c r="A73" s="89" t="s">
        <v>116</v>
      </c>
      <c r="B73" s="89" t="s">
        <v>51</v>
      </c>
      <c r="C73" s="87"/>
      <c r="D73" s="87"/>
      <c r="E73" s="88"/>
      <c r="F73" s="88"/>
      <c r="G73" s="88">
        <v>8</v>
      </c>
    </row>
    <row r="74" spans="1:7" ht="38.25" x14ac:dyDescent="0.2">
      <c r="A74" s="89" t="s">
        <v>117</v>
      </c>
      <c r="B74" s="89" t="s">
        <v>51</v>
      </c>
      <c r="C74" s="87"/>
      <c r="D74" s="87"/>
      <c r="E74" s="88"/>
      <c r="F74" s="88"/>
      <c r="G74" s="88">
        <v>9</v>
      </c>
    </row>
    <row r="75" spans="1:7" ht="38.25" x14ac:dyDescent="0.2">
      <c r="A75" s="89" t="s">
        <v>118</v>
      </c>
      <c r="B75" s="89" t="s">
        <v>51</v>
      </c>
      <c r="C75" s="87"/>
      <c r="D75" s="87"/>
      <c r="E75" s="88"/>
      <c r="F75" s="88"/>
      <c r="G75" s="88">
        <v>8</v>
      </c>
    </row>
    <row r="76" spans="1:7" ht="38.25" x14ac:dyDescent="0.2">
      <c r="A76" s="90" t="s">
        <v>119</v>
      </c>
      <c r="B76" s="89" t="s">
        <v>51</v>
      </c>
      <c r="C76" s="87"/>
      <c r="D76" s="87"/>
      <c r="E76" s="88"/>
      <c r="F76" s="88"/>
      <c r="G76" s="88">
        <v>11</v>
      </c>
    </row>
    <row r="77" spans="1:7" ht="38.25" x14ac:dyDescent="0.2">
      <c r="A77" s="89" t="s">
        <v>120</v>
      </c>
      <c r="B77" s="89" t="s">
        <v>51</v>
      </c>
      <c r="C77" s="87"/>
      <c r="D77" s="87"/>
      <c r="E77" s="88"/>
      <c r="F77" s="88"/>
      <c r="G77" s="88">
        <v>13</v>
      </c>
    </row>
    <row r="78" spans="1:7" ht="38.25" x14ac:dyDescent="0.2">
      <c r="A78" s="89" t="s">
        <v>121</v>
      </c>
      <c r="B78" s="89" t="s">
        <v>51</v>
      </c>
      <c r="C78" s="87"/>
      <c r="D78" s="87"/>
      <c r="E78" s="88"/>
      <c r="F78" s="88"/>
      <c r="G78" s="88">
        <v>12</v>
      </c>
    </row>
    <row r="79" spans="1:7" ht="38.25" x14ac:dyDescent="0.2">
      <c r="A79" s="89" t="s">
        <v>122</v>
      </c>
      <c r="B79" s="89" t="s">
        <v>51</v>
      </c>
      <c r="C79" s="87"/>
      <c r="D79" s="87"/>
      <c r="E79" s="88"/>
      <c r="F79" s="88"/>
      <c r="G79" s="88">
        <v>13</v>
      </c>
    </row>
    <row r="80" spans="1:7" ht="38.25" x14ac:dyDescent="0.2">
      <c r="A80" s="89" t="s">
        <v>123</v>
      </c>
      <c r="B80" s="89" t="s">
        <v>51</v>
      </c>
      <c r="C80" s="87"/>
      <c r="D80" s="87"/>
      <c r="E80" s="88"/>
      <c r="F80" s="88"/>
      <c r="G80" s="88">
        <v>17</v>
      </c>
    </row>
    <row r="81" spans="1:7" ht="38.25" x14ac:dyDescent="0.2">
      <c r="A81" s="91" t="s">
        <v>124</v>
      </c>
      <c r="B81" s="89" t="s">
        <v>51</v>
      </c>
      <c r="C81" s="87"/>
      <c r="D81" s="87"/>
      <c r="E81" s="88"/>
      <c r="F81" s="88"/>
      <c r="G81" s="88">
        <v>160</v>
      </c>
    </row>
    <row r="82" spans="1:7" ht="38.25" x14ac:dyDescent="0.2">
      <c r="A82" s="82" t="s">
        <v>125</v>
      </c>
      <c r="B82" s="89" t="s">
        <v>51</v>
      </c>
      <c r="C82" s="87"/>
      <c r="D82" s="87"/>
      <c r="E82" s="88"/>
      <c r="F82" s="88"/>
      <c r="G82" s="88">
        <v>179</v>
      </c>
    </row>
    <row r="83" spans="1:7" ht="38.25" x14ac:dyDescent="0.2">
      <c r="A83" s="89" t="s">
        <v>126</v>
      </c>
      <c r="B83" s="89" t="s">
        <v>51</v>
      </c>
      <c r="C83" s="87"/>
      <c r="D83" s="87"/>
      <c r="E83" s="88"/>
      <c r="F83" s="88"/>
      <c r="G83" s="88">
        <v>8</v>
      </c>
    </row>
    <row r="84" spans="1:7" x14ac:dyDescent="0.2">
      <c r="A84" s="97" t="s">
        <v>6</v>
      </c>
      <c r="B84" s="98"/>
      <c r="C84" s="87">
        <v>235</v>
      </c>
      <c r="D84" s="87">
        <v>734</v>
      </c>
      <c r="E84" s="87">
        <v>480</v>
      </c>
      <c r="F84" s="87">
        <v>472</v>
      </c>
      <c r="G84" s="87">
        <v>560</v>
      </c>
    </row>
  </sheetData>
  <mergeCells count="11">
    <mergeCell ref="C5:G5"/>
    <mergeCell ref="A5:A6"/>
    <mergeCell ref="A3:G3"/>
    <mergeCell ref="B5:B6"/>
    <mergeCell ref="F28:F29"/>
    <mergeCell ref="G28:G29"/>
    <mergeCell ref="A28:A29"/>
    <mergeCell ref="B28:B29"/>
    <mergeCell ref="C28:C29"/>
    <mergeCell ref="D28:D29"/>
    <mergeCell ref="E28:E29"/>
  </mergeCells>
  <pageMargins left="0.45" right="0.4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4</vt:i4>
      </vt:variant>
    </vt:vector>
  </HeadingPairs>
  <TitlesOfParts>
    <vt:vector size="4" baseType="lpstr">
      <vt:lpstr>anexa 1</vt:lpstr>
      <vt:lpstr>anexa 2</vt:lpstr>
      <vt:lpstr>anexa 3</vt:lpstr>
      <vt:lpstr>ccd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2015-08-14T11:29:08Z</dcterms:modified>
</cp:coreProperties>
</file>